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MICHAEL   KORS   SWITZERLAND " sheetId="13" r:id="rId1"/>
  </sheets>
  <definedNames>
    <definedName name="_xlnm.Print_Titles" localSheetId="0">'MICHAEL   KORS   SWITZERLAND '!$1:$2</definedName>
  </definedNames>
  <calcPr calcId="152511" concurrentManualCount="12"/>
</workbook>
</file>

<file path=xl/calcChain.xml><?xml version="1.0" encoding="utf-8"?>
<calcChain xmlns="http://schemas.openxmlformats.org/spreadsheetml/2006/main">
  <c r="G266" i="13" l="1"/>
  <c r="G246" i="13"/>
  <c r="G125" i="13"/>
  <c r="G121" i="13"/>
  <c r="G45" i="13"/>
  <c r="G4" i="13"/>
  <c r="G267" i="13" s="1"/>
  <c r="I224" i="13"/>
  <c r="I223" i="13"/>
  <c r="I222" i="13"/>
  <c r="I221" i="13"/>
  <c r="I225" i="13"/>
  <c r="I133" i="13"/>
  <c r="I135" i="13"/>
  <c r="I134" i="13"/>
  <c r="I129" i="13"/>
  <c r="I137" i="13"/>
  <c r="I136" i="13"/>
  <c r="I128" i="13"/>
  <c r="I132" i="13"/>
  <c r="I131" i="13"/>
  <c r="I130" i="13"/>
  <c r="I166" i="13"/>
  <c r="I165" i="13"/>
  <c r="I237" i="13"/>
  <c r="I241" i="13"/>
  <c r="I240" i="13"/>
  <c r="I239" i="13"/>
  <c r="I238" i="13"/>
  <c r="I232" i="13"/>
  <c r="I236" i="13"/>
  <c r="I235" i="13"/>
  <c r="I234" i="13"/>
  <c r="I233" i="13"/>
  <c r="I242" i="13"/>
  <c r="I245" i="13"/>
  <c r="I244" i="13"/>
  <c r="I243" i="13"/>
  <c r="I229" i="13"/>
  <c r="I231" i="13"/>
  <c r="I230" i="13"/>
  <c r="I226" i="13"/>
  <c r="I228" i="13"/>
  <c r="I227" i="13"/>
  <c r="I127" i="13"/>
  <c r="I126" i="13"/>
  <c r="I246" i="13" s="1"/>
  <c r="H246" i="13" s="1"/>
  <c r="I183" i="13"/>
  <c r="I189" i="13"/>
  <c r="I188" i="13"/>
  <c r="I187" i="13"/>
  <c r="I186" i="13"/>
  <c r="I185" i="13"/>
  <c r="I184" i="13"/>
  <c r="I193" i="13"/>
  <c r="I192" i="13"/>
  <c r="I191" i="13"/>
  <c r="I190" i="13"/>
  <c r="I194" i="13"/>
  <c r="I197" i="13"/>
  <c r="I196" i="13"/>
  <c r="I195" i="13"/>
  <c r="I154" i="13"/>
  <c r="I153" i="13"/>
  <c r="I152" i="13"/>
  <c r="I151" i="13"/>
  <c r="I150" i="13"/>
  <c r="I209" i="13"/>
  <c r="I214" i="13"/>
  <c r="I213" i="13"/>
  <c r="I212" i="13"/>
  <c r="I211" i="13"/>
  <c r="I210" i="13"/>
  <c r="I208" i="13"/>
  <c r="I207" i="13"/>
  <c r="I206" i="13"/>
  <c r="I167" i="13"/>
  <c r="I173" i="13"/>
  <c r="I172" i="13"/>
  <c r="I171" i="13"/>
  <c r="I170" i="13"/>
  <c r="I169" i="13"/>
  <c r="I168" i="13"/>
  <c r="I145" i="13"/>
  <c r="I149" i="13"/>
  <c r="I148" i="13"/>
  <c r="I147" i="13"/>
  <c r="I146" i="13"/>
  <c r="I138" i="13"/>
  <c r="I144" i="13"/>
  <c r="I143" i="13"/>
  <c r="I142" i="13"/>
  <c r="I141" i="13"/>
  <c r="I140" i="13"/>
  <c r="I139" i="13"/>
  <c r="I216" i="13"/>
  <c r="I215" i="13"/>
  <c r="I220" i="13"/>
  <c r="I219" i="13"/>
  <c r="I218" i="13"/>
  <c r="I217" i="13"/>
  <c r="I174" i="13"/>
  <c r="I182" i="13"/>
  <c r="I181" i="13"/>
  <c r="I180" i="13"/>
  <c r="I179" i="13"/>
  <c r="I178" i="13"/>
  <c r="I177" i="13"/>
  <c r="I176" i="13"/>
  <c r="I175" i="13"/>
  <c r="I205" i="13"/>
  <c r="I204" i="13"/>
  <c r="I203" i="13"/>
  <c r="I202" i="13"/>
  <c r="I201" i="13"/>
  <c r="I200" i="13"/>
  <c r="I199" i="13"/>
  <c r="I198" i="13"/>
  <c r="I156" i="13"/>
  <c r="I155" i="13"/>
  <c r="I164" i="13"/>
  <c r="I163" i="13"/>
  <c r="I162" i="13"/>
  <c r="I161" i="13"/>
  <c r="I160" i="13"/>
  <c r="I159" i="13"/>
  <c r="I158" i="13"/>
  <c r="I157" i="13"/>
  <c r="I40" i="13"/>
  <c r="I38" i="13"/>
  <c r="I39" i="13"/>
  <c r="I25" i="13"/>
  <c r="I8" i="13"/>
  <c r="I7" i="13"/>
  <c r="I6" i="13"/>
  <c r="I5" i="13"/>
  <c r="I16" i="13"/>
  <c r="I13" i="13"/>
  <c r="I45" i="13" s="1"/>
  <c r="I14" i="13"/>
  <c r="I15" i="13"/>
  <c r="I17" i="13"/>
  <c r="I9" i="13"/>
  <c r="I10" i="13"/>
  <c r="I11" i="13"/>
  <c r="I12" i="13"/>
  <c r="I35" i="13"/>
  <c r="I32" i="13"/>
  <c r="I33" i="13"/>
  <c r="I34" i="13"/>
  <c r="I36" i="13"/>
  <c r="I18" i="13"/>
  <c r="I19" i="13"/>
  <c r="I41" i="13"/>
  <c r="I44" i="13"/>
  <c r="I43" i="13"/>
  <c r="I42" i="13"/>
  <c r="I37" i="13"/>
  <c r="I30" i="13"/>
  <c r="I31" i="13"/>
  <c r="I29" i="13"/>
  <c r="I23" i="13"/>
  <c r="I22" i="13"/>
  <c r="I24" i="13"/>
  <c r="I20" i="13"/>
  <c r="I21" i="13"/>
  <c r="I28" i="13"/>
  <c r="I27" i="13"/>
  <c r="I26" i="13"/>
  <c r="I84" i="13"/>
  <c r="I90" i="13"/>
  <c r="I88" i="13"/>
  <c r="I89" i="13"/>
  <c r="I87" i="13"/>
  <c r="I100" i="13"/>
  <c r="I108" i="13"/>
  <c r="I119" i="13"/>
  <c r="I112" i="13"/>
  <c r="I111" i="13"/>
  <c r="I110" i="13"/>
  <c r="I109" i="13"/>
  <c r="I97" i="13"/>
  <c r="I98" i="13"/>
  <c r="I85" i="13"/>
  <c r="I86" i="13"/>
  <c r="I102" i="13"/>
  <c r="I82" i="13"/>
  <c r="I71" i="13"/>
  <c r="I70" i="13"/>
  <c r="I73" i="13"/>
  <c r="I55" i="13"/>
  <c r="I72" i="13"/>
  <c r="I101" i="13"/>
  <c r="I107" i="13"/>
  <c r="I80" i="13"/>
  <c r="I56" i="13"/>
  <c r="I57" i="13"/>
  <c r="I106" i="13"/>
  <c r="I77" i="13"/>
  <c r="I75" i="13"/>
  <c r="I76" i="13"/>
  <c r="I51" i="13"/>
  <c r="I50" i="13"/>
  <c r="I78" i="13"/>
  <c r="I79" i="13"/>
  <c r="I64" i="13"/>
  <c r="I103" i="13"/>
  <c r="I105" i="13"/>
  <c r="I120" i="13"/>
  <c r="I104" i="13"/>
  <c r="I68" i="13"/>
  <c r="I69" i="13"/>
  <c r="I67" i="13"/>
  <c r="I117" i="13"/>
  <c r="I116" i="13"/>
  <c r="I118" i="13"/>
  <c r="I114" i="13"/>
  <c r="I96" i="13"/>
  <c r="I113" i="13"/>
  <c r="I95" i="13"/>
  <c r="I94" i="13"/>
  <c r="I91" i="13"/>
  <c r="I83" i="13"/>
  <c r="I93" i="13"/>
  <c r="I92" i="13"/>
  <c r="I46" i="13"/>
  <c r="I115" i="13"/>
  <c r="I66" i="13"/>
  <c r="I58" i="13"/>
  <c r="I54" i="13"/>
  <c r="I53" i="13"/>
  <c r="I99" i="13"/>
  <c r="I74" i="13"/>
  <c r="I52" i="13"/>
  <c r="I62" i="13"/>
  <c r="I63" i="13"/>
  <c r="I60" i="13"/>
  <c r="I61" i="13"/>
  <c r="I59" i="13"/>
  <c r="I65" i="13"/>
  <c r="I47" i="13"/>
  <c r="I48" i="13"/>
  <c r="I49" i="13"/>
  <c r="I81" i="13"/>
  <c r="I124" i="13"/>
  <c r="I122" i="13"/>
  <c r="I125" i="13" s="1"/>
  <c r="H125" i="13" s="1"/>
  <c r="I123" i="13"/>
  <c r="I263" i="13"/>
  <c r="I261" i="13"/>
  <c r="I262" i="13"/>
  <c r="I260" i="13"/>
  <c r="I259" i="13"/>
  <c r="I258" i="13"/>
  <c r="I257" i="13"/>
  <c r="I264" i="13"/>
  <c r="I265" i="13"/>
  <c r="I253" i="13"/>
  <c r="I252" i="13"/>
  <c r="I251" i="13"/>
  <c r="I3" i="13"/>
  <c r="I256" i="13"/>
  <c r="I255" i="13"/>
  <c r="I250" i="13"/>
  <c r="I254" i="13"/>
  <c r="I249" i="13"/>
  <c r="I248" i="13"/>
  <c r="I247" i="13"/>
  <c r="I121" i="13"/>
  <c r="H121" i="13" s="1"/>
  <c r="I266" i="13"/>
  <c r="H266" i="13" s="1"/>
  <c r="I4" i="13"/>
  <c r="H4" i="13" s="1"/>
  <c r="H45" i="13" l="1"/>
  <c r="I267" i="13"/>
  <c r="H267" i="13" s="1"/>
</calcChain>
</file>

<file path=xl/sharedStrings.xml><?xml version="1.0" encoding="utf-8"?>
<sst xmlns="http://schemas.openxmlformats.org/spreadsheetml/2006/main" count="2955" uniqueCount="716">
  <si>
    <t>DBLZP WRISTLET</t>
  </si>
  <si>
    <t>MD SATCHEL</t>
  </si>
  <si>
    <t>LG CONV XBODY</t>
  </si>
  <si>
    <t>LG CONV CHAIN SHLDR</t>
  </si>
  <si>
    <t>SM ZA CARD CASE</t>
  </si>
  <si>
    <t>MD CAMERA BAG</t>
  </si>
  <si>
    <t>MD SNAP ZA WALLET</t>
  </si>
  <si>
    <t>LG WLLT ON CHN XBODY</t>
  </si>
  <si>
    <t>LG XBODY</t>
  </si>
  <si>
    <t>LG MF TZ TOTE</t>
  </si>
  <si>
    <t>MD FLAP CHN XBODY</t>
  </si>
  <si>
    <t>SM ZA COIN CARD CASE</t>
  </si>
  <si>
    <t>SM CONV POUCHETTE</t>
  </si>
  <si>
    <t>SIZE</t>
  </si>
  <si>
    <t>4202.21.0090</t>
  </si>
  <si>
    <t>100% COW LEATHER</t>
  </si>
  <si>
    <t>Vietnam</t>
  </si>
  <si>
    <t>4202.31.0090</t>
  </si>
  <si>
    <t>26S</t>
  </si>
  <si>
    <t>22F</t>
  </si>
  <si>
    <t>Indonesia</t>
  </si>
  <si>
    <t>23F</t>
  </si>
  <si>
    <t>23H</t>
  </si>
  <si>
    <t>24F</t>
  </si>
  <si>
    <t>100% LAMB LEATHER</t>
  </si>
  <si>
    <t>Cambodia</t>
  </si>
  <si>
    <t>Bangladesh</t>
  </si>
  <si>
    <t>25R</t>
  </si>
  <si>
    <t>LT CREAM</t>
  </si>
  <si>
    <t>PALE GOLD</t>
  </si>
  <si>
    <t>NAVY</t>
  </si>
  <si>
    <t>OPTIC WHITE</t>
  </si>
  <si>
    <t>SILVER</t>
  </si>
  <si>
    <t>LUGGAGE</t>
  </si>
  <si>
    <t>BLACK</t>
  </si>
  <si>
    <t>VANILLA</t>
  </si>
  <si>
    <t>DRIFTWOOD</t>
  </si>
  <si>
    <t>CHOCO</t>
  </si>
  <si>
    <t>SOFTPINK</t>
  </si>
  <si>
    <t>BROWN</t>
  </si>
  <si>
    <t>ADELE</t>
  </si>
  <si>
    <t>MARILYN</t>
  </si>
  <si>
    <t>PEBBLED</t>
  </si>
  <si>
    <t>JET SET</t>
  </si>
  <si>
    <t>EMPIRE</t>
  </si>
  <si>
    <t>TRIBECA</t>
  </si>
  <si>
    <t>QUILTED</t>
  </si>
  <si>
    <t>KENSINGTON</t>
  </si>
  <si>
    <t>TARYN</t>
  </si>
  <si>
    <t>LUDLOW</t>
  </si>
  <si>
    <t>CORAL</t>
  </si>
  <si>
    <t>MIDNIGHTBLUE</t>
  </si>
  <si>
    <t>Crew Blue</t>
  </si>
  <si>
    <t>DARKRASPBERRY</t>
  </si>
  <si>
    <t>DARK CAMEL</t>
  </si>
  <si>
    <t>CHAMPAGNE</t>
  </si>
  <si>
    <t>DARK IRIS</t>
  </si>
  <si>
    <t>BONE</t>
  </si>
  <si>
    <t>CRIMSON</t>
  </si>
  <si>
    <t>CAMEL</t>
  </si>
  <si>
    <t>BRIGHT WHT</t>
  </si>
  <si>
    <t>BROWN MULTI</t>
  </si>
  <si>
    <t>POWDER BLUSH</t>
  </si>
  <si>
    <t>NAVY MULTI</t>
  </si>
  <si>
    <t>BROWN/BLK</t>
  </si>
  <si>
    <t>PEANUT</t>
  </si>
  <si>
    <t>PWD BLSH MLT</t>
  </si>
  <si>
    <t>CHERRY</t>
  </si>
  <si>
    <t>STORM</t>
  </si>
  <si>
    <t>LUGAGGE</t>
  </si>
  <si>
    <t>OPEN BACK MIDI DRESS</t>
  </si>
  <si>
    <t>EQ BIAS CHAIN TENTY DRS</t>
  </si>
  <si>
    <t>2 BTTN MENSY BLAZER</t>
  </si>
  <si>
    <t>BINDING SCOOP NCK TNK DRS</t>
  </si>
  <si>
    <t>LOGO PRT V NK TANK</t>
  </si>
  <si>
    <t>DB JACQUARD TRENCH</t>
  </si>
  <si>
    <t>STRIPE HEM PLEAT SKIRT</t>
  </si>
  <si>
    <t>LONG LINE HEAVY WEIGHT</t>
  </si>
  <si>
    <t>DFW ROBE COAT</t>
  </si>
  <si>
    <t>HATTIE TRAINER</t>
  </si>
  <si>
    <t>KATRINA TRAINER</t>
  </si>
  <si>
    <t>ANDI TRAINER</t>
  </si>
  <si>
    <t>RIDLEY BOOT</t>
  </si>
  <si>
    <t>CARSON HEELED BOOTIE</t>
  </si>
  <si>
    <t>AMALI SCRUNCH BOOT</t>
  </si>
  <si>
    <t>ROMEY LACE UP</t>
  </si>
  <si>
    <t>HANNAH LOAFER</t>
  </si>
  <si>
    <t>RICHIE ESPADRILLE</t>
  </si>
  <si>
    <t>ASHER FLAT BOOTIE</t>
  </si>
  <si>
    <t>SM BUCKET MSGR</t>
  </si>
  <si>
    <t>NS PKT XBODY</t>
  </si>
  <si>
    <t>SM FLAP XBODY</t>
  </si>
  <si>
    <t>MD ZIP BACKPACK</t>
  </si>
  <si>
    <t>MD EW TOTE</t>
  </si>
  <si>
    <t>MD FLAP CHN SHLDR</t>
  </si>
  <si>
    <t>MULTI STAR KEYFOB</t>
  </si>
  <si>
    <t>LG TRIPLE GSST SHLDR TOTE</t>
  </si>
  <si>
    <t>SM POUCHETTE</t>
  </si>
  <si>
    <t>MD POUCHETTE XBDY</t>
  </si>
  <si>
    <t>LG TZ SATCHEL</t>
  </si>
  <si>
    <t>MD FRNT PKT BACKPACK</t>
  </si>
  <si>
    <t>LG HOBO SHLDR</t>
  </si>
  <si>
    <t>LG EW ZP CHAIN XBDY</t>
  </si>
  <si>
    <t>MD PKT MSGR</t>
  </si>
  <si>
    <t>LYRA</t>
  </si>
  <si>
    <t>SM NS XBODY</t>
  </si>
  <si>
    <t>XS SATCHEL XBODY</t>
  </si>
  <si>
    <t>MD DBL POCKET TOTE</t>
  </si>
  <si>
    <t>XL WEEKENDER</t>
  </si>
  <si>
    <t>MD CZ SATCHEL</t>
  </si>
  <si>
    <t>LG TZ TOTE</t>
  </si>
  <si>
    <t>LG TOTE</t>
  </si>
  <si>
    <t>JAN25</t>
  </si>
  <si>
    <t>CORE</t>
  </si>
  <si>
    <t>MAR25</t>
  </si>
  <si>
    <t>ASHER</t>
  </si>
  <si>
    <t>KHAI</t>
  </si>
  <si>
    <t>GREEN</t>
  </si>
  <si>
    <t>RHEA</t>
  </si>
  <si>
    <t>MIREL</t>
  </si>
  <si>
    <t>WHITNEY</t>
  </si>
  <si>
    <t>GIFTABLES</t>
  </si>
  <si>
    <t>CHRST</t>
  </si>
  <si>
    <t>CARLM</t>
  </si>
  <si>
    <t>AVRIL</t>
  </si>
  <si>
    <t>SHEIL</t>
  </si>
  <si>
    <t>SHLA</t>
  </si>
  <si>
    <t>NOLI</t>
  </si>
  <si>
    <t>JSTRA</t>
  </si>
  <si>
    <t>BRADSHAW</t>
  </si>
  <si>
    <t>JET SET TRAVEL</t>
  </si>
  <si>
    <t>TRAVEL</t>
  </si>
  <si>
    <t>SHEILA</t>
  </si>
  <si>
    <t>CHARLOTTE</t>
  </si>
  <si>
    <t>ARDEN</t>
  </si>
  <si>
    <t>Apparel</t>
  </si>
  <si>
    <t>CYNTHIA</t>
  </si>
  <si>
    <t>CARMELA</t>
  </si>
  <si>
    <t>HANNAH</t>
  </si>
  <si>
    <t>AMALI</t>
  </si>
  <si>
    <t>CARSON</t>
  </si>
  <si>
    <t>RIDLEY</t>
  </si>
  <si>
    <t>ANDI</t>
  </si>
  <si>
    <t>KATRINA</t>
  </si>
  <si>
    <t>HATTIE</t>
  </si>
  <si>
    <t>JACKETS</t>
  </si>
  <si>
    <t>TRENCH</t>
  </si>
  <si>
    <t>XS</t>
  </si>
  <si>
    <t>L</t>
  </si>
  <si>
    <t>S</t>
  </si>
  <si>
    <t>XL</t>
  </si>
  <si>
    <t>XXS</t>
  </si>
  <si>
    <t>XXL</t>
  </si>
  <si>
    <t xml:space="preserve">M </t>
  </si>
  <si>
    <t>OS</t>
  </si>
  <si>
    <t>Women</t>
  </si>
  <si>
    <t>4202.22.1000</t>
  </si>
  <si>
    <t>4202.91.8090</t>
  </si>
  <si>
    <t>4202.92.1100</t>
  </si>
  <si>
    <t>7326.90.9890</t>
  </si>
  <si>
    <t>4202.22.9090</t>
  </si>
  <si>
    <t>6403.91.1890</t>
  </si>
  <si>
    <t>6402.99.3100</t>
  </si>
  <si>
    <t>6402.99.9800</t>
  </si>
  <si>
    <t>6402.91.9000</t>
  </si>
  <si>
    <t>6403.91.9800</t>
  </si>
  <si>
    <t>6404.19.9000</t>
  </si>
  <si>
    <t>6202.20.0019</t>
  </si>
  <si>
    <t>4203.10.0000</t>
  </si>
  <si>
    <t>6202.99.0090</t>
  </si>
  <si>
    <t>6202.20.0091</t>
  </si>
  <si>
    <t>6202.40.9011</t>
  </si>
  <si>
    <t>6104.52.0000</t>
  </si>
  <si>
    <t>6202.40.1019</t>
  </si>
  <si>
    <t>6109.90.2000</t>
  </si>
  <si>
    <t>6104.43.0000</t>
  </si>
  <si>
    <t>6204.39.1900</t>
  </si>
  <si>
    <t>6204.43.0000</t>
  </si>
  <si>
    <t>6204.44.0090</t>
  </si>
  <si>
    <t>89.4% PVC, 9.6% POLY ESTER, 1% POLYURETHA NE</t>
  </si>
  <si>
    <t>88.92% PVC, 11.08% P OLYESTER</t>
  </si>
  <si>
    <t>60% POLYURETHANE, 20 % COTTON, 20% POLYES TER</t>
  </si>
  <si>
    <t>Philippines</t>
  </si>
  <si>
    <t>90% PVC, 10% POLYEST ER</t>
  </si>
  <si>
    <t>60% POLYURETHANE, 40 % POLYESTER</t>
  </si>
  <si>
    <t>TEXTILE BASE COATED IN PU</t>
  </si>
  <si>
    <t>52% POLYURETHANE, 48 % POLYESTER</t>
  </si>
  <si>
    <t>100% RECYCLED NYLON</t>
  </si>
  <si>
    <t>China</t>
  </si>
  <si>
    <t>100% GOAT LEATHER</t>
  </si>
  <si>
    <t>61% PU, 39% POLYESTE R</t>
  </si>
  <si>
    <t>100% POLYESTER</t>
  </si>
  <si>
    <t>100% PU</t>
  </si>
  <si>
    <t>60% PU, 20% COTTON, 20% POLYESTER</t>
  </si>
  <si>
    <t>25F</t>
  </si>
  <si>
    <t>26T</t>
  </si>
  <si>
    <t>25T</t>
  </si>
  <si>
    <t>25S</t>
  </si>
  <si>
    <t>23S</t>
  </si>
  <si>
    <t>24S</t>
  </si>
  <si>
    <t>80% WOOL 18% POLYESTER 2% OTHERS</t>
  </si>
  <si>
    <t>47% COTTON, 32% RECY CLED VISCOSE, 19% NY LON, 2% ELASTANE</t>
  </si>
  <si>
    <t>75% POLYESTER, 25% E LASTANE</t>
  </si>
  <si>
    <t>70% TRIACETATE, 30% POLYESTER</t>
  </si>
  <si>
    <t>55% RECYCLED POLYEST ER, 45% POLYESTER</t>
  </si>
  <si>
    <t>82% TRIACETATE, 18% POLYESTER</t>
  </si>
  <si>
    <t>32T7GAFW4L-LT CREAM</t>
  </si>
  <si>
    <t>32T7SAFW4L-NAVY</t>
  </si>
  <si>
    <t>30S2S6AS2L-NAVY</t>
  </si>
  <si>
    <t>34F3SJ6W4M-SILVER</t>
  </si>
  <si>
    <t>32H3G8EC7L-OPTIC WHITE</t>
  </si>
  <si>
    <t>32H3G8EC7L-LUGGAGE</t>
  </si>
  <si>
    <t>30R4S1SL3L-BLACK</t>
  </si>
  <si>
    <t>32R4GJ6D5M-PALE GOLD</t>
  </si>
  <si>
    <t>32R4GJ6M8L-OPTIC WHITE</t>
  </si>
  <si>
    <t>32R4G8ED6L-BLACK</t>
  </si>
  <si>
    <t>32S4G2RC9K-PALE GOLD</t>
  </si>
  <si>
    <t>32S4G2RC9L-OPTIC WHITE</t>
  </si>
  <si>
    <t>32S4G2RC9L-LUGGAGE</t>
  </si>
  <si>
    <t>32S4G8KM9L-LUGGAGE</t>
  </si>
  <si>
    <t>32S4S2RC9K-SILVER</t>
  </si>
  <si>
    <t>30F4GTBT7L-OPTIC WHITE</t>
  </si>
  <si>
    <t>32T4GJ6C2L-SOFTPINK</t>
  </si>
  <si>
    <t>32T4GJ6Z5L-CHOCO</t>
  </si>
  <si>
    <t>32T4SJ6Z5L-NAVY</t>
  </si>
  <si>
    <t>32R5SLNC1L-OPTIC WHITE</t>
  </si>
  <si>
    <t>35F5G4XT3V-CHERRY</t>
  </si>
  <si>
    <t>35F5G4XT3V-POWDER BLUSH</t>
  </si>
  <si>
    <t>35T0GCFT7L-OPTIC WHITE</t>
  </si>
  <si>
    <t>35S3G6HS2L-POWDER BLUSH</t>
  </si>
  <si>
    <t>35S4GTFU4V-BLACK</t>
  </si>
  <si>
    <t>35S4GTFU4B-BROWN</t>
  </si>
  <si>
    <t>35S4GTFU4B-VANILLA</t>
  </si>
  <si>
    <t>35F3GTVT8B-BLACK</t>
  </si>
  <si>
    <t>35F3GTVT8B-POWDER BLUSH</t>
  </si>
  <si>
    <t>35F3GTVT8B-LUGAGGE</t>
  </si>
  <si>
    <t>35S4GTVC5L-BLACK</t>
  </si>
  <si>
    <t>35F4G4VC0L-LUGAGGE</t>
  </si>
  <si>
    <t>35S4GTVC5L-LUGAGGE</t>
  </si>
  <si>
    <t>35S4GTVC5B-VANILLA</t>
  </si>
  <si>
    <t>35F5G1YC1M-PALE GOLD</t>
  </si>
  <si>
    <t>35R5S2BM8L-BLACK</t>
  </si>
  <si>
    <t>35R5G2BM8B-VANILLA</t>
  </si>
  <si>
    <t>35T1STTC9L-DRIFTWOOD</t>
  </si>
  <si>
    <t>30F4SY5H3T-STORM</t>
  </si>
  <si>
    <t>35F3G6HB6B-VANILLA</t>
  </si>
  <si>
    <t>35F3G6HB6B-BROWN</t>
  </si>
  <si>
    <t>35F3G6HB6L-BLACK</t>
  </si>
  <si>
    <t>35F4G1YC1V-BROWN</t>
  </si>
  <si>
    <t>35F4G4VS3B-VANILLA</t>
  </si>
  <si>
    <t>35F4G4VS3B-BROWN</t>
  </si>
  <si>
    <t>35F4S1QC6L-DRIFTWOOD</t>
  </si>
  <si>
    <t>35F4S1YC1V-BLACK</t>
  </si>
  <si>
    <t>35F5GGRC1Y-CHERRY</t>
  </si>
  <si>
    <t>35F5GWHL8M-PALE GOLD</t>
  </si>
  <si>
    <t>35F5S8WE6S-NAVY</t>
  </si>
  <si>
    <t>35F5SGFK7M-SILVER</t>
  </si>
  <si>
    <t>35R4SWHL6U-NAVY</t>
  </si>
  <si>
    <t>35R5G7ZT2B-VANILLA</t>
  </si>
  <si>
    <t>35R5G7ZT2L-LUGGAGE</t>
  </si>
  <si>
    <t>35S5GRAB6V-PWD BLSH MLT</t>
  </si>
  <si>
    <t>35S5SGRC1L-DRIFTWOOD</t>
  </si>
  <si>
    <t>35T5S5FC5C-PEANUT</t>
  </si>
  <si>
    <t>35T5S5FC5C-NAVY</t>
  </si>
  <si>
    <t>35T5S5FM1C-PEANUT</t>
  </si>
  <si>
    <t>35T5S5FM1C-NAVY</t>
  </si>
  <si>
    <t>40F4ASFE6L-BROWN/BLK</t>
  </si>
  <si>
    <t>49R5RIFP1B-BROWN</t>
  </si>
  <si>
    <t>49R5RIFP1M-PALE GOLD</t>
  </si>
  <si>
    <t>49F5HNFP1L-BLACK</t>
  </si>
  <si>
    <t>49F4RMFS2B-BLACK</t>
  </si>
  <si>
    <t>49F5AMMB5M-PALE GOLD</t>
  </si>
  <si>
    <t>49F5AMMB5S-BLACK</t>
  </si>
  <si>
    <t>49F5CRME5S-DRIFTWOOD</t>
  </si>
  <si>
    <t>49F5RIFB5L-BLACK</t>
  </si>
  <si>
    <t>49F5RIFB5S-BLACK</t>
  </si>
  <si>
    <t>49R4AIFS3L-NAVY MULTI</t>
  </si>
  <si>
    <t>49R5KAFS1Y-POWDER BLUSH</t>
  </si>
  <si>
    <t>49T5HAFS1D-BROWN MULTI</t>
  </si>
  <si>
    <t>49T5HAFS1D-BRIGHT WHT</t>
  </si>
  <si>
    <t>77A7036M12-BONE</t>
  </si>
  <si>
    <t>77C1272M52-CAMEL</t>
  </si>
  <si>
    <t>77C5920M42-CRIMSON</t>
  </si>
  <si>
    <t>77C5935M22-BONE</t>
  </si>
  <si>
    <t>77C5935M22-DARK IRIS</t>
  </si>
  <si>
    <t>77C6072M32-CHAMPAGNE</t>
  </si>
  <si>
    <t>77C6072M32-MIDNIGHTBLUE</t>
  </si>
  <si>
    <t>77C6180M42-DARK CAMEL</t>
  </si>
  <si>
    <t>77C6238M72-BLACK</t>
  </si>
  <si>
    <t>JF570JXF84-BLACK</t>
  </si>
  <si>
    <t>JR520GXGZ8-BLACK</t>
  </si>
  <si>
    <t>JT551RXJHL-MIDNIGHTBLUE</t>
  </si>
  <si>
    <t>JT5833K41S-DARKRASPBERRY</t>
  </si>
  <si>
    <t>JT5833K41S-MIDNIGHTBLUE</t>
  </si>
  <si>
    <t>MR3100CENX-Crew Blue</t>
  </si>
  <si>
    <t>MS381JZ8EV-MIDNIGHTBLUE</t>
  </si>
  <si>
    <t>MS482EH99G-CORAL</t>
  </si>
  <si>
    <t>32T7GAFW4L-LT CREAM-OS</t>
  </si>
  <si>
    <t>32T7SAFW4L-NAVY-OS</t>
  </si>
  <si>
    <t>30S2S6AS2L-NAVY-OS</t>
  </si>
  <si>
    <t>34F3SJ6W4M-SILVER-OS</t>
  </si>
  <si>
    <t>32H3G8EC7L-OPTIC WHITE-OS</t>
  </si>
  <si>
    <t>32H3G8EC7L-LUGGAGE-OS</t>
  </si>
  <si>
    <t>30R4S1SL3L-BLACK-OS</t>
  </si>
  <si>
    <t>32R4GJ6D5M-PALE GOLD-OS</t>
  </si>
  <si>
    <t>32R4GJ6M8L-OPTIC WHITE-OS</t>
  </si>
  <si>
    <t>32R4G8ED6L-BLACK-OS</t>
  </si>
  <si>
    <t>32S4G2RC9K-PALE GOLD-OS</t>
  </si>
  <si>
    <t>32S4G2RC9L-OPTIC WHITE-OS</t>
  </si>
  <si>
    <t>32S4G2RC9L-LUGGAGE-OS</t>
  </si>
  <si>
    <t>32S4G8KM9L-LUGGAGE-OS</t>
  </si>
  <si>
    <t>32S4S2RC9K-SILVER-OS</t>
  </si>
  <si>
    <t>30F4GTBT7L-OPTIC WHITE-OS</t>
  </si>
  <si>
    <t>32T4GJ6C2L-SOFTPINK-OS</t>
  </si>
  <si>
    <t>32T4GJ6Z5L-CHOCO-OS</t>
  </si>
  <si>
    <t>32T4SJ6Z5L-NAVY-OS</t>
  </si>
  <si>
    <t>32R5SLNC1L-OPTIC WHITE-OS</t>
  </si>
  <si>
    <t>35F5G4XT3V-CHERRY-OS</t>
  </si>
  <si>
    <t>35F5G4XT3V-POWDER BLUSH-OS</t>
  </si>
  <si>
    <t>35T0GCFT7L-OPTIC WHITE-OS</t>
  </si>
  <si>
    <t>35S3G6HS2L-POWDER BLUSH-OS</t>
  </si>
  <si>
    <t>35S4GTFU4V-BLACK-OS</t>
  </si>
  <si>
    <t>35S4GTFU4B-BROWN-OS</t>
  </si>
  <si>
    <t>35S4GTFU4B-VANILLA-OS</t>
  </si>
  <si>
    <t>35F3GTVT8B-BLACK-OS</t>
  </si>
  <si>
    <t>35F3GTVT8B-POWDER BLUSH-OS</t>
  </si>
  <si>
    <t>35F3GTVT8B-LUGAGGE-OS</t>
  </si>
  <si>
    <t>35S4GTVC5L-BLACK-OS</t>
  </si>
  <si>
    <t>35F4G4VC0L-LUGAGGE-OS</t>
  </si>
  <si>
    <t>35S4GTVC5L-LUGAGGE-OS</t>
  </si>
  <si>
    <t>35S4GTVC5B-VANILLA-OS</t>
  </si>
  <si>
    <t>35F5G1YC1M-PALE GOLD-OS</t>
  </si>
  <si>
    <t>35R5S2BM8L-BLACK-OS</t>
  </si>
  <si>
    <t>35R5G2BM8B-VANILLA-OS</t>
  </si>
  <si>
    <t>35T1STTC9L-DRIFTWOOD-OS</t>
  </si>
  <si>
    <t>30F4SY5H3T-STORM-OS</t>
  </si>
  <si>
    <t>35F3G6HB6B-VANILLA-OS</t>
  </si>
  <si>
    <t>35F3G6HB6B-BROWN-OS</t>
  </si>
  <si>
    <t>35F3G6HB6L-BLACK-OS</t>
  </si>
  <si>
    <t>35F4G1YC1V-BROWN-OS</t>
  </si>
  <si>
    <t>35F4G4VS3B-VANILLA-OS</t>
  </si>
  <si>
    <t>35F4G4VS3B-BROWN-OS</t>
  </si>
  <si>
    <t>35F4S1QC6L-DRIFTWOOD-OS</t>
  </si>
  <si>
    <t>35F4S1YC1V-BLACK-OS</t>
  </si>
  <si>
    <t>35F5GGRC1Y-CHERRY-OS</t>
  </si>
  <si>
    <t>35F5GWHL8M-PALE GOLD-OS</t>
  </si>
  <si>
    <t>35F5S8WE6S-NAVY-OS</t>
  </si>
  <si>
    <t>35F5SGFK7M-SILVER-OS</t>
  </si>
  <si>
    <t>35R4SWHL6U-NAVY-OS</t>
  </si>
  <si>
    <t>35R5G7ZT2B-VANILLA-OS</t>
  </si>
  <si>
    <t>35R5G7ZT2L-LUGGAGE-OS</t>
  </si>
  <si>
    <t>35S5GRAB6V-PWD BLSH MLT-OS</t>
  </si>
  <si>
    <t>35S5SGRC1L-DRIFTWOOD-OS</t>
  </si>
  <si>
    <t>35T5S5FC5C-PEANUT-OS</t>
  </si>
  <si>
    <t>35T5S5FC5C-NAVY-OS</t>
  </si>
  <si>
    <t>35T5S5FM1C-PEANUT-OS</t>
  </si>
  <si>
    <t>35T5S5FM1C-NAVY-OS</t>
  </si>
  <si>
    <t>40F4ASFE6L-BROWN/BLK-5</t>
  </si>
  <si>
    <t>40F4ASFE6L-BROWN/BLK-5,5</t>
  </si>
  <si>
    <t>40F4ASFE6L-BROWN/BLK-6</t>
  </si>
  <si>
    <t>40F4ASFE6L-BROWN/BLK-6,5</t>
  </si>
  <si>
    <t>40F4ASFE6L-BROWN/BLK-7</t>
  </si>
  <si>
    <t>40F4ASFE6L-BROWN/BLK-7,5</t>
  </si>
  <si>
    <t>40F4ASFE6L-BROWN/BLK-8</t>
  </si>
  <si>
    <t>40F4ASFE6L-BROWN/BLK-8,5</t>
  </si>
  <si>
    <t>40F4ASFE6L-BROWN/BLK-10</t>
  </si>
  <si>
    <t>40F4ASFE6L-BROWN/BLK-11</t>
  </si>
  <si>
    <t>49R5RIFP1B-BROWN-6</t>
  </si>
  <si>
    <t>49R5RIFP1B-BROWN-7</t>
  </si>
  <si>
    <t>49R5RIFP1B-BROWN-8</t>
  </si>
  <si>
    <t>49R5RIFP1B-BROWN-9</t>
  </si>
  <si>
    <t>49R5RIFP1M-PALE GOLD-6</t>
  </si>
  <si>
    <t>49R5RIFP1M-PALE GOLD-7</t>
  </si>
  <si>
    <t>49R5RIFP1M-PALE GOLD-8</t>
  </si>
  <si>
    <t>49R5RIFP1M-PALE GOLD-9</t>
  </si>
  <si>
    <t>49F5HNFP1L-BLACK-5</t>
  </si>
  <si>
    <t>49F5HNFP1L-BLACK-6</t>
  </si>
  <si>
    <t>49F5HNFP1L-BLACK-7</t>
  </si>
  <si>
    <t>49F5HNFP1L-BLACK-7,5</t>
  </si>
  <si>
    <t>49F5HNFP1L-BLACK-8</t>
  </si>
  <si>
    <t>49F5HNFP1L-BLACK-8,5</t>
  </si>
  <si>
    <t>49F5HNFP1L-BLACK-9</t>
  </si>
  <si>
    <t>49F5HNFP1L-BLACK-10</t>
  </si>
  <si>
    <t>49F4RMFS2B-BLACK-6</t>
  </si>
  <si>
    <t>49F4RMFS2B-BLACK-7</t>
  </si>
  <si>
    <t>49F4RMFS2B-BLACK-8</t>
  </si>
  <si>
    <t>49F4RMFS2B-BLACK-9</t>
  </si>
  <si>
    <t>49F4RMFS2B-BLACK-10</t>
  </si>
  <si>
    <t>49F4RMFS2B-BLACK-11</t>
  </si>
  <si>
    <t>49F5AMMB5M-PALE GOLD-6</t>
  </si>
  <si>
    <t>49F5AMMB5M-PALE GOLD-7</t>
  </si>
  <si>
    <t>49F5AMMB5M-PALE GOLD-7,5</t>
  </si>
  <si>
    <t>49F5AMMB5M-PALE GOLD-8</t>
  </si>
  <si>
    <t>49F5AMMB5M-PALE GOLD-8,5</t>
  </si>
  <si>
    <t>49F5AMMB5M-PALE GOLD-9</t>
  </si>
  <si>
    <t>49F5AMMB5M-PALE GOLD-10</t>
  </si>
  <si>
    <t>49F5AMMB5S-BLACK-6</t>
  </si>
  <si>
    <t>49F5AMMB5S-BLACK-7</t>
  </si>
  <si>
    <t>49F5AMMB5S-BLACK-8</t>
  </si>
  <si>
    <t>49F5AMMB5S-BLACK-9</t>
  </si>
  <si>
    <t>49F5AMMB5S-BLACK-10</t>
  </si>
  <si>
    <t>49F5CRME5S-DRIFTWOOD-6</t>
  </si>
  <si>
    <t>49F5CRME5S-DRIFTWOOD-7</t>
  </si>
  <si>
    <t>49F5CRME5S-DRIFTWOOD-7,5</t>
  </si>
  <si>
    <t>49F5CRME5S-DRIFTWOOD-8</t>
  </si>
  <si>
    <t>49F5CRME5S-DRIFTWOOD-8,5</t>
  </si>
  <si>
    <t>49F5CRME5S-DRIFTWOOD-9</t>
  </si>
  <si>
    <t>49F5CRME5S-DRIFTWOOD-10</t>
  </si>
  <si>
    <t>49F5RIFB5L-BLACK-6</t>
  </si>
  <si>
    <t>49F5RIFB5L-BLACK-7</t>
  </si>
  <si>
    <t>49F5RIFB5L-BLACK-8</t>
  </si>
  <si>
    <t>49F5RIFB5S-BLACK-6</t>
  </si>
  <si>
    <t>49F5RIFB5S-BLACK-7</t>
  </si>
  <si>
    <t>49F5RIFB5S-BLACK-7,5</t>
  </si>
  <si>
    <t>49F5RIFB5S-BLACK-8</t>
  </si>
  <si>
    <t>49F5RIFB5S-BLACK-9</t>
  </si>
  <si>
    <t>49F5RIFB5S-BLACK-10</t>
  </si>
  <si>
    <t>49R4AIFS3L-NAVY MULTI-5</t>
  </si>
  <si>
    <t>49R4AIFS3L-NAVY MULTI-7</t>
  </si>
  <si>
    <t>49R4AIFS3L-NAVY MULTI-7,5</t>
  </si>
  <si>
    <t>49R4AIFS3L-NAVY MULTI-8</t>
  </si>
  <si>
    <t>49R4AIFS3L-NAVY MULTI-9</t>
  </si>
  <si>
    <t>49R5KAFS1Y-POWDER BLUSH-7</t>
  </si>
  <si>
    <t>49R5KAFS1Y-POWDER BLUSH-8</t>
  </si>
  <si>
    <t>49R5KAFS1Y-POWDER BLUSH-9</t>
  </si>
  <si>
    <t>49R5KAFS1Y-POWDER BLUSH-10</t>
  </si>
  <si>
    <t>49T5HAFS1D-BROWN MULTI-6</t>
  </si>
  <si>
    <t>49T5HAFS1D-BROWN MULTI-7</t>
  </si>
  <si>
    <t>49T5HAFS1D-BROWN MULTI-8</t>
  </si>
  <si>
    <t>49T5HAFS1D-BROWN MULTI-9</t>
  </si>
  <si>
    <t>49T5HAFS1D-BRIGHT WHT-6</t>
  </si>
  <si>
    <t>49T5HAFS1D-BRIGHT WHT-7</t>
  </si>
  <si>
    <t>49T5HAFS1D-BRIGHT WHT-8</t>
  </si>
  <si>
    <t>49T5HAFS1D-BRIGHT WHT-8,5</t>
  </si>
  <si>
    <t>49T5HAFS1D-BRIGHT WHT-9</t>
  </si>
  <si>
    <t>49T5HAFS1D-BRIGHT WHT-9,5</t>
  </si>
  <si>
    <t>49T5HAFS1D-BRIGHT WHT-10</t>
  </si>
  <si>
    <t>77A7036M12-BONE-XS</t>
  </si>
  <si>
    <t>77C1272M52-CAMEL-L</t>
  </si>
  <si>
    <t>77C5920M42-CRIMSON-XS</t>
  </si>
  <si>
    <t>77C5935M22-BONE-S</t>
  </si>
  <si>
    <t>77C5935M22-BONE-L</t>
  </si>
  <si>
    <t>77C5935M22-DARK IRIS-XS</t>
  </si>
  <si>
    <t>77C5935M22-DARK IRIS-L</t>
  </si>
  <si>
    <t>77C5935M22-DARK IRIS-XL</t>
  </si>
  <si>
    <t>77C6072M32-CHAMPAGNE-S</t>
  </si>
  <si>
    <t>77C6072M32-MIDNIGHTBLUE-XXS</t>
  </si>
  <si>
    <t>77C6072M32-MIDNIGHTBLUE-XL</t>
  </si>
  <si>
    <t>77C6180M42-DARK CAMEL-S</t>
  </si>
  <si>
    <t>77C6238M72-BLACK-L</t>
  </si>
  <si>
    <t>77C6238M72-BLACK-XL</t>
  </si>
  <si>
    <t>77C6238M72-BLACK-XXL</t>
  </si>
  <si>
    <t>JF570JXF84-BLACK-XL</t>
  </si>
  <si>
    <t>JR520GXGZ8-BLACK-S</t>
  </si>
  <si>
    <t xml:space="preserve">JR520GXGZ8-BLACK-M </t>
  </si>
  <si>
    <t>JT551RXJHL-MIDNIGHTBLUE-XS</t>
  </si>
  <si>
    <t>JT551RXJHL-MIDNIGHTBLUE-S</t>
  </si>
  <si>
    <t xml:space="preserve">JT551RXJHL-MIDNIGHTBLUE-M </t>
  </si>
  <si>
    <t>JT551RXJHL-MIDNIGHTBLUE-L</t>
  </si>
  <si>
    <t>JT551RXJHL-MIDNIGHTBLUE-XL</t>
  </si>
  <si>
    <t>JT5833K41S-DARKRASPBERRY-XS</t>
  </si>
  <si>
    <t>JT5833K41S-DARKRASPBERRY-S</t>
  </si>
  <si>
    <t xml:space="preserve">JT5833K41S-DARKRASPBERRY-M </t>
  </si>
  <si>
    <t>JT5833K41S-DARKRASPBERRY-L</t>
  </si>
  <si>
    <t>JT5833K41S-MIDNIGHTBLUE-XS</t>
  </si>
  <si>
    <t>JT5833K41S-MIDNIGHTBLUE-S</t>
  </si>
  <si>
    <t xml:space="preserve">JT5833K41S-MIDNIGHTBLUE-M </t>
  </si>
  <si>
    <t>JT5833K41S-MIDNIGHTBLUE-L</t>
  </si>
  <si>
    <t>JT5833K41S-MIDNIGHTBLUE-XL</t>
  </si>
  <si>
    <t>MR3100CENX-Crew Blue-2</t>
  </si>
  <si>
    <t>MR3100CENX-Crew Blue-4</t>
  </si>
  <si>
    <t>MR3100CENX-Crew Blue-6</t>
  </si>
  <si>
    <t>MR3100CENX-Crew Blue-8</t>
  </si>
  <si>
    <t>MS381JZ8EV-MIDNIGHTBLUE-XS</t>
  </si>
  <si>
    <t xml:space="preserve">MS482EH99G-CORAL-M </t>
  </si>
  <si>
    <t>MS482EH99G-CORAL-L</t>
  </si>
  <si>
    <t>MS482EH99G-CORAL-XL</t>
  </si>
  <si>
    <t>EAN</t>
  </si>
  <si>
    <t>MILA</t>
  </si>
  <si>
    <t>OLYMPIA KNIT BOOTIE</t>
  </si>
  <si>
    <t>SM POUCHETTE XBDY</t>
  </si>
  <si>
    <t>MD TRAVEL CASE</t>
  </si>
  <si>
    <t>XS PKT CAMERA XBODY</t>
  </si>
  <si>
    <t>SM CONV XBODY</t>
  </si>
  <si>
    <t xml:space="preserve"> KNIT BOOTIE</t>
  </si>
  <si>
    <t>SM FLAP WALLET</t>
  </si>
  <si>
    <t>XSTRIFOLDW</t>
  </si>
  <si>
    <t>DK RASPBERRY</t>
  </si>
  <si>
    <t>BUTTERSCOTCH</t>
  </si>
  <si>
    <t>35F4G1QC1L-LUGGAGE</t>
  </si>
  <si>
    <t>35F4S1QC1L-DRIFTWOOD</t>
  </si>
  <si>
    <t>35F4S1QC5V-DK RASPBERRY</t>
  </si>
  <si>
    <t>35F5G1QC5M-PALE GOLD</t>
  </si>
  <si>
    <t>35F5STFN2O-BLACK</t>
  </si>
  <si>
    <t>35R5S2BC0L-BLACK</t>
  </si>
  <si>
    <t>35T4S1YC1L-DRIFTWOOD</t>
  </si>
  <si>
    <t>35T5SIMC5L-OPTIC WHITE</t>
  </si>
  <si>
    <t>49R5OLFE6D-PALE GOLD</t>
  </si>
  <si>
    <t>35F5G2ZD5H-BUTTERSCOTCH</t>
  </si>
  <si>
    <t>35S5G2ZD5L-BLACK</t>
  </si>
  <si>
    <t>35S5S1YE0L-BLACK</t>
  </si>
  <si>
    <t>35S5G1YE0L-BLACK</t>
  </si>
  <si>
    <t>35F4G1QC1L-LUGGAGE-OS</t>
  </si>
  <si>
    <t>35F4S1QC1L-DRIFTWOOD-OS</t>
  </si>
  <si>
    <t>35F4S1QC5V-DK RASPBERRY-OS</t>
  </si>
  <si>
    <t>35F5G1QC5M-PALE GOLD-OS</t>
  </si>
  <si>
    <t>35F5STFN2O-BLACK-OS</t>
  </si>
  <si>
    <t>35R5S2BC0L-BLACK-OS</t>
  </si>
  <si>
    <t>35T4S1YC1L-DRIFTWOOD-OS</t>
  </si>
  <si>
    <t>35T5SIMC5L-OPTIC WHITE-OS</t>
  </si>
  <si>
    <t>49R5OLFE6D-PALE GOLD-7</t>
  </si>
  <si>
    <t>49R5OLFE6D-PALE GOLD-8</t>
  </si>
  <si>
    <t>35F5G2ZD5H-BUTTERSCOTCH-OS</t>
  </si>
  <si>
    <t>35S5G2ZD5L-BLACK-OS</t>
  </si>
  <si>
    <t>35S5S1YE0L-BLACK-OS</t>
  </si>
  <si>
    <t>35S5G1YE0L-BLACK-OS</t>
  </si>
  <si>
    <t>26R</t>
  </si>
  <si>
    <t>4303.90.0000</t>
  </si>
  <si>
    <t>45% TPU, 45% POLYEST ER, 10% POLYURETHANE</t>
  </si>
  <si>
    <t>92% POLYESTER, 4% SP ANDEX, 4% METALLIC</t>
  </si>
  <si>
    <t>100% HAIR COW LEATHE R</t>
  </si>
  <si>
    <t>India</t>
  </si>
  <si>
    <t>SELAH</t>
  </si>
  <si>
    <t>WINNIE BOOTIE</t>
  </si>
  <si>
    <t>WINNIE SLIPER</t>
  </si>
  <si>
    <t>WINNIE SLIDE</t>
  </si>
  <si>
    <t>STUDDED PLATFORM</t>
  </si>
  <si>
    <t>NATURAL</t>
  </si>
  <si>
    <t>49S5SLMS1L-OPTIC WHITE</t>
  </si>
  <si>
    <t>49F4WNFE5D-BLACK</t>
  </si>
  <si>
    <t>49F5WNFA1D-BLACK</t>
  </si>
  <si>
    <t>49F4WNFA1D-BLACK</t>
  </si>
  <si>
    <t>49F4WNFA1D-NATURAL</t>
  </si>
  <si>
    <t>49S5SLMS1L-OPTIC WHITE-7</t>
  </si>
  <si>
    <t>49S5SLMS1L-OPTIC WHITE-8</t>
  </si>
  <si>
    <t>49S5SLMS1L-OPTIC WHITE-10</t>
  </si>
  <si>
    <t>49F4WNFE5D-BLACK-6</t>
  </si>
  <si>
    <t>49F4WNFE5D-BLACK-9</t>
  </si>
  <si>
    <t>49F4WNFE5D-BLACK-10</t>
  </si>
  <si>
    <t>49F5WNFA1D-BLACK-6</t>
  </si>
  <si>
    <t>49F5WNFA1D-BLACK-7</t>
  </si>
  <si>
    <t>49F5WNFA1D-BLACK-9</t>
  </si>
  <si>
    <t>49F5WNFA1D-BLACK-10</t>
  </si>
  <si>
    <t>49F4WNFA1D-BLACK-6</t>
  </si>
  <si>
    <t>49F4WNFA1D-BLACK-7</t>
  </si>
  <si>
    <t>49F4WNFA1D-BLACK-8</t>
  </si>
  <si>
    <t>49F4WNFA1D-BLACK-9</t>
  </si>
  <si>
    <t>49F4WNFA1D-BLACK-10</t>
  </si>
  <si>
    <t>49F4WNFA1D-NATURAL-6</t>
  </si>
  <si>
    <t>49F4WNFA1D-NATURAL-7</t>
  </si>
  <si>
    <t>49F4WNFA1D-NATURAL-8</t>
  </si>
  <si>
    <t>49F4WNFA1D-NATURAL-9</t>
  </si>
  <si>
    <t>49F4WNFA1D-NATURAL-10</t>
  </si>
  <si>
    <t>95% POLYESTER, 5% SP ANDEX</t>
  </si>
  <si>
    <t>90% POLYETHELENE, 10 % POLYESTER</t>
  </si>
  <si>
    <t>6403.99.1100</t>
  </si>
  <si>
    <t>6404.19.9001</t>
  </si>
  <si>
    <t>6404.19.9002</t>
  </si>
  <si>
    <t>6404.19.9003</t>
  </si>
  <si>
    <t>6404.19.9004</t>
  </si>
  <si>
    <t>6404.19.9005</t>
  </si>
  <si>
    <t>6404.19.9006</t>
  </si>
  <si>
    <t>6404.19.9007</t>
  </si>
  <si>
    <t>6404.19.9008</t>
  </si>
  <si>
    <t>6404.19.9009</t>
  </si>
  <si>
    <t>6404.19.9010</t>
  </si>
  <si>
    <t>6404.19.9011</t>
  </si>
  <si>
    <t>6404.19.9012</t>
  </si>
  <si>
    <t>6404.19.9013</t>
  </si>
  <si>
    <t>Shoulder Bag</t>
  </si>
  <si>
    <t>35F0GTVT9L-OPTIC WHITE</t>
  </si>
  <si>
    <t>35F0GTVT9L-OPTIC WHITE-OS</t>
  </si>
  <si>
    <t>JET SET TRAVEL LARGE SAFFIANO</t>
  </si>
  <si>
    <t>ID</t>
  </si>
  <si>
    <t>35S4G3FM5T-LT CREAM</t>
  </si>
  <si>
    <t>35S4G3FM5T-LT CREAM-OS</t>
  </si>
  <si>
    <t>PRATT</t>
  </si>
  <si>
    <t>KH</t>
  </si>
  <si>
    <t>87% PVC 78% POLY 4.2% CO 1% PU</t>
  </si>
  <si>
    <t>35S4G3FM5T-BLACK</t>
  </si>
  <si>
    <t>35S4G3FM5T-BLACK-OS</t>
  </si>
  <si>
    <t>35S4G3FM5T-LUGGAGE</t>
  </si>
  <si>
    <t>35S4G3FM5T-LUGGAGE-OS</t>
  </si>
  <si>
    <t>Messenger &amp; Crossbody</t>
  </si>
  <si>
    <t>35S4S3FM5T-NAVY</t>
  </si>
  <si>
    <t>35S4S3FM5T-NAVY-OS</t>
  </si>
  <si>
    <t>Wristlets</t>
  </si>
  <si>
    <t>35S4GTVW3L-BLACK</t>
  </si>
  <si>
    <t>35S4GTVW3L-BLACK-OS</t>
  </si>
  <si>
    <t>VN</t>
  </si>
  <si>
    <t>35S4GTVW3L-LUGGAGE</t>
  </si>
  <si>
    <t>35S4GTVW3L-LUGGAGE-OS</t>
  </si>
  <si>
    <t>35S4GTVW3L-LT CREAM</t>
  </si>
  <si>
    <t>35S4GTVW3L-LT CREAM-OS</t>
  </si>
  <si>
    <t>35S4STVW3L-BLACK</t>
  </si>
  <si>
    <t>35S4STVW3L-BLACK-OS</t>
  </si>
  <si>
    <t>559063T-VANILLA</t>
  </si>
  <si>
    <t>559063T-150-M</t>
  </si>
  <si>
    <t>20MM REVERSIBLE  BELT</t>
  </si>
  <si>
    <t>M</t>
  </si>
  <si>
    <t>CN</t>
  </si>
  <si>
    <t>3926.20.0000</t>
  </si>
  <si>
    <t>559063T-BROWN</t>
  </si>
  <si>
    <t>559063T-200-L</t>
  </si>
  <si>
    <t>559135T-LUGGAGE</t>
  </si>
  <si>
    <t>559135T-230-S</t>
  </si>
  <si>
    <t>35MM LEATHER BELT</t>
  </si>
  <si>
    <t>4203.30.0000</t>
  </si>
  <si>
    <t>Boots</t>
  </si>
  <si>
    <t>49F4MNFB6L-LUGG MULTI</t>
  </si>
  <si>
    <t>49F4MNFB6L-LUGG MULTI-7</t>
  </si>
  <si>
    <t>MINDYFLATB</t>
  </si>
  <si>
    <t>LUGG MULTI</t>
  </si>
  <si>
    <t>6403.91.9100</t>
  </si>
  <si>
    <t>49F4MNFB6L-LUGG MULTI-8</t>
  </si>
  <si>
    <t xml:space="preserve">Active </t>
  </si>
  <si>
    <t>49R5JNFS1D-BLACK</t>
  </si>
  <si>
    <t>49R5JNFS1D-BLACK-6</t>
  </si>
  <si>
    <t>JENKINS KNIT TRAINER</t>
  </si>
  <si>
    <t>6404.11.0000</t>
  </si>
  <si>
    <t>49R5JNFS1D-BLACK-7</t>
  </si>
  <si>
    <t>49R5JNFS1D-BLACK-8</t>
  </si>
  <si>
    <t>Active</t>
  </si>
  <si>
    <t>49R5JNFS1D-NAVY</t>
  </si>
  <si>
    <t>49R5JNFS1D-NAVY-6</t>
  </si>
  <si>
    <t>JENKINSKNI</t>
  </si>
  <si>
    <t>49R5JNFS1D-NAVY-7</t>
  </si>
  <si>
    <t>49R5JNFS1D-NAVY-8</t>
  </si>
  <si>
    <t>49R5JNFS1D-NAVY-9</t>
  </si>
  <si>
    <t>49R5JNFS1D-DRAGONFRUIT</t>
  </si>
  <si>
    <t>49R5JNFS1D-DRAGONFRUIT-7</t>
  </si>
  <si>
    <t>DRAGONFRUIT</t>
  </si>
  <si>
    <t>49R5JNFS1D-DRAGONFRUIT-8</t>
  </si>
  <si>
    <t>49R5JNFS1D-DRAGONFRUIT-11</t>
  </si>
  <si>
    <t xml:space="preserve">Slip On </t>
  </si>
  <si>
    <t>49S5BDFP1D-OPTIC WHITE_BLK</t>
  </si>
  <si>
    <t>49S5BDFP1D-OPTIC WHITE_BLK-5</t>
  </si>
  <si>
    <t>BODIE SLIP ON</t>
  </si>
  <si>
    <t>OPTIC WHITE_BLK</t>
  </si>
  <si>
    <t>55% POLYESTER, 30% S PANDEX, 15% NYLON</t>
  </si>
  <si>
    <t>49S5BDFP1D-NAVY</t>
  </si>
  <si>
    <t>49S5BDFP1D-NAVY-6</t>
  </si>
  <si>
    <t>55% POLY, 30% SPANDEX, 15% NYLON</t>
  </si>
  <si>
    <t>49S5BDFP1D-NAVY-7</t>
  </si>
  <si>
    <t>49S5BDFP1D-NAVY-8</t>
  </si>
  <si>
    <t>49S5BDFP1D-NAVY-9</t>
  </si>
  <si>
    <t>4202.32.1000</t>
  </si>
  <si>
    <t>100% CALF LEATHER</t>
  </si>
  <si>
    <t>LILLIE</t>
  </si>
  <si>
    <t xml:space="preserve">JET SET </t>
  </si>
  <si>
    <t>AVRA</t>
  </si>
  <si>
    <t>NOLITA</t>
  </si>
  <si>
    <t xml:space="preserve">COLBY </t>
  </si>
  <si>
    <t>LAILA</t>
  </si>
  <si>
    <t>DAKOTA</t>
  </si>
  <si>
    <t>ADMIRAL BLUE</t>
  </si>
  <si>
    <t>PALEGOLD</t>
  </si>
  <si>
    <t>BURNT</t>
  </si>
  <si>
    <t>PALE</t>
  </si>
  <si>
    <t>ALUMI</t>
  </si>
  <si>
    <t>35S5G1YE0B-VANILLA</t>
  </si>
  <si>
    <t>30T9S0LE3L-BLACK</t>
  </si>
  <si>
    <t>39F9LGYD2B-ADMIRAL BLUE</t>
  </si>
  <si>
    <t>30R4G2RL5M-PALEGOLD</t>
  </si>
  <si>
    <t>30R4G2RL7L-LUGGAGE</t>
  </si>
  <si>
    <t>32T4G1UC6L-BLACK</t>
  </si>
  <si>
    <t>30F4GY5H1L-BURNT</t>
  </si>
  <si>
    <t>30R5GBAL8M-PALE</t>
  </si>
  <si>
    <t>30S5G9IS2V-ADMIRAL BLUE</t>
  </si>
  <si>
    <t>30S5G9IT2V-ADMIRAL BLUE</t>
  </si>
  <si>
    <t>30S5SM3L8T-ALUMI</t>
  </si>
  <si>
    <t>30S5S9IT2V-BLACK</t>
  </si>
  <si>
    <t>35S5G1YE0B-VANILLA-OS</t>
  </si>
  <si>
    <t>30T9S0LE3L-BLACK-OS</t>
  </si>
  <si>
    <t>39F9LGYD2B-ADMIRAL BLUE-OS</t>
  </si>
  <si>
    <t>30R4G2RL5M-PALEGOLD-OS</t>
  </si>
  <si>
    <t>30R4G2RL7L-LUGGAGE-OS</t>
  </si>
  <si>
    <t>32T4G1UC6L-BLACK-OS</t>
  </si>
  <si>
    <t>30F4GY5H1L-BURNT-OS</t>
  </si>
  <si>
    <t>30R5GBAL8M-PALE-OS</t>
  </si>
  <si>
    <t>30S5G9IS2V-ADMIRAL BLUE-OS</t>
  </si>
  <si>
    <t>30S5G9IT2V-ADMIRAL BLUE-OS</t>
  </si>
  <si>
    <t>30S5SM3L8T-ALUMI-OS</t>
  </si>
  <si>
    <t>30S5S9IT2V-BLACK-OS</t>
  </si>
  <si>
    <t>Wallets</t>
  </si>
  <si>
    <t>Tote Bags</t>
  </si>
  <si>
    <t>Card Case</t>
  </si>
  <si>
    <t>Shoulder bags</t>
  </si>
  <si>
    <t xml:space="preserve">PHOTOS </t>
  </si>
  <si>
    <t>GENDER</t>
  </si>
  <si>
    <t>CAT</t>
  </si>
  <si>
    <t>SUB CAT</t>
  </si>
  <si>
    <t xml:space="preserve">SEASON </t>
  </si>
  <si>
    <t>DESCR</t>
  </si>
  <si>
    <t>NAME</t>
  </si>
  <si>
    <t>COLOR</t>
  </si>
  <si>
    <t>HS  CODE</t>
  </si>
  <si>
    <t xml:space="preserve">MADE  IN </t>
  </si>
  <si>
    <t>COMPO</t>
  </si>
  <si>
    <t xml:space="preserve">QTY </t>
  </si>
  <si>
    <t>RETAIL</t>
  </si>
  <si>
    <t xml:space="preserve">TOTAL </t>
  </si>
  <si>
    <t>BELTS</t>
  </si>
  <si>
    <t xml:space="preserve">SLG </t>
  </si>
  <si>
    <t xml:space="preserve">BAGS </t>
  </si>
  <si>
    <t xml:space="preserve">FOOTWEAR </t>
  </si>
  <si>
    <t>ACCESS</t>
  </si>
  <si>
    <t xml:space="preserve">REF  &amp;  SIZES </t>
  </si>
  <si>
    <t xml:space="preserve">TOTAL   MICHAEL  KORS   SWITZERLAND </t>
  </si>
  <si>
    <t xml:space="preserve">MICHAEL  KORS   SWITZERLAND </t>
  </si>
  <si>
    <t>Total ACCESS</t>
  </si>
  <si>
    <t>Total Apparel</t>
  </si>
  <si>
    <t xml:space="preserve">Total BAGS </t>
  </si>
  <si>
    <t>Total BELTS</t>
  </si>
  <si>
    <t xml:space="preserve">Total FOOTWEAR </t>
  </si>
  <si>
    <t xml:space="preserve">Total SLG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</si>
</sst>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9"/>
      <name val="Times New Roman"/>
      <family val="1"/>
    </font>
    <font>
      <b/>
      <sz val="22"/>
      <color indexed="9"/>
      <name val="Times New Roman"/>
      <family val="1"/>
    </font>
    <font>
      <b/>
      <sz val="20"/>
      <color indexed="10"/>
      <name val="Times New Roman"/>
      <family val="1"/>
    </font>
    <font>
      <b/>
      <sz val="14"/>
      <color indexed="9"/>
      <name val="Times New Roman"/>
      <family val="1"/>
    </font>
    <font>
      <b/>
      <sz val="28"/>
      <color indexed="9"/>
      <name val="Times New Roman"/>
      <family val="1"/>
    </font>
    <font>
      <b/>
      <sz val="36"/>
      <color indexed="9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9">
    <xf numFmtId="0" fontId="0" fillId="0" borderId="0" xfId="0"/>
    <xf numFmtId="44" fontId="5" fillId="2" borderId="1" xfId="1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4" fontId="10" fillId="4" borderId="4" xfId="1" applyFont="1" applyFill="1" applyBorder="1" applyAlignment="1">
      <alignment horizontal="center" vertical="center" wrapText="1"/>
    </xf>
    <xf numFmtId="44" fontId="10" fillId="4" borderId="5" xfId="1" applyFont="1" applyFill="1" applyBorder="1" applyAlignment="1">
      <alignment horizontal="center" vertical="center" wrapText="1"/>
    </xf>
    <xf numFmtId="44" fontId="10" fillId="4" borderId="3" xfId="1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44" fontId="5" fillId="2" borderId="7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44" fontId="5" fillId="2" borderId="10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44" fontId="5" fillId="2" borderId="12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44" fontId="5" fillId="2" borderId="17" xfId="1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vertical="center"/>
    </xf>
    <xf numFmtId="0" fontId="12" fillId="6" borderId="21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3" fontId="9" fillId="7" borderId="24" xfId="0" applyNumberFormat="1" applyFont="1" applyFill="1" applyBorder="1" applyAlignment="1">
      <alignment horizontal="center" vertical="center" wrapText="1"/>
    </xf>
    <xf numFmtId="44" fontId="13" fillId="7" borderId="17" xfId="1" applyFont="1" applyFill="1" applyBorder="1" applyAlignment="1">
      <alignment horizontal="center" vertical="center" wrapText="1"/>
    </xf>
    <xf numFmtId="44" fontId="13" fillId="7" borderId="25" xfId="1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1" fontId="13" fillId="7" borderId="20" xfId="0" applyNumberFormat="1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3" fontId="9" fillId="7" borderId="26" xfId="0" applyNumberFormat="1" applyFont="1" applyFill="1" applyBorder="1" applyAlignment="1">
      <alignment horizontal="center" vertical="center" wrapText="1"/>
    </xf>
    <xf numFmtId="44" fontId="13" fillId="7" borderId="4" xfId="1" applyFont="1" applyFill="1" applyBorder="1" applyAlignment="1">
      <alignment horizontal="center" vertical="center" wrapText="1"/>
    </xf>
    <xf numFmtId="44" fontId="13" fillId="7" borderId="27" xfId="1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1" fontId="4" fillId="5" borderId="20" xfId="0" applyNumberFormat="1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3" fontId="9" fillId="7" borderId="4" xfId="0" applyNumberFormat="1" applyFont="1" applyFill="1" applyBorder="1" applyAlignment="1">
      <alignment horizontal="center" vertical="center" wrapText="1"/>
    </xf>
    <xf numFmtId="44" fontId="13" fillId="7" borderId="5" xfId="1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left" vertical="center"/>
    </xf>
    <xf numFmtId="0" fontId="14" fillId="7" borderId="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53</xdr:row>
      <xdr:rowOff>228600</xdr:rowOff>
    </xdr:from>
    <xdr:to>
      <xdr:col>1</xdr:col>
      <xdr:colOff>3295650</xdr:colOff>
      <xdr:row>53</xdr:row>
      <xdr:rowOff>3419475</xdr:rowOff>
    </xdr:to>
    <xdr:pic>
      <xdr:nvPicPr>
        <xdr:cNvPr id="102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8906350"/>
          <a:ext cx="3190875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52</xdr:row>
      <xdr:rowOff>209550</xdr:rowOff>
    </xdr:from>
    <xdr:to>
      <xdr:col>1</xdr:col>
      <xdr:colOff>3333750</xdr:colOff>
      <xdr:row>52</xdr:row>
      <xdr:rowOff>3343275</xdr:rowOff>
    </xdr:to>
    <xdr:pic>
      <xdr:nvPicPr>
        <xdr:cNvPr id="102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5382100"/>
          <a:ext cx="3133725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57</xdr:row>
      <xdr:rowOff>152400</xdr:rowOff>
    </xdr:from>
    <xdr:to>
      <xdr:col>1</xdr:col>
      <xdr:colOff>3343275</xdr:colOff>
      <xdr:row>57</xdr:row>
      <xdr:rowOff>3705225</xdr:rowOff>
    </xdr:to>
    <xdr:pic>
      <xdr:nvPicPr>
        <xdr:cNvPr id="102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8150" y="104803575"/>
          <a:ext cx="3124200" cy="3552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65</xdr:row>
      <xdr:rowOff>85725</xdr:rowOff>
    </xdr:from>
    <xdr:to>
      <xdr:col>1</xdr:col>
      <xdr:colOff>3314700</xdr:colOff>
      <xdr:row>65</xdr:row>
      <xdr:rowOff>4400550</xdr:rowOff>
    </xdr:to>
    <xdr:pic>
      <xdr:nvPicPr>
        <xdr:cNvPr id="102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3850" y="140998575"/>
          <a:ext cx="3209925" cy="431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117</xdr:row>
      <xdr:rowOff>209550</xdr:rowOff>
    </xdr:from>
    <xdr:to>
      <xdr:col>1</xdr:col>
      <xdr:colOff>3286125</xdr:colOff>
      <xdr:row>117</xdr:row>
      <xdr:rowOff>4295775</xdr:rowOff>
    </xdr:to>
    <xdr:pic>
      <xdr:nvPicPr>
        <xdr:cNvPr id="102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6725" y="357511350"/>
          <a:ext cx="3038475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115</xdr:row>
      <xdr:rowOff>85725</xdr:rowOff>
    </xdr:from>
    <xdr:to>
      <xdr:col>1</xdr:col>
      <xdr:colOff>3305175</xdr:colOff>
      <xdr:row>115</xdr:row>
      <xdr:rowOff>4257675</xdr:rowOff>
    </xdr:to>
    <xdr:pic>
      <xdr:nvPicPr>
        <xdr:cNvPr id="103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19100" y="348300675"/>
          <a:ext cx="3105150" cy="417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116</xdr:row>
      <xdr:rowOff>161925</xdr:rowOff>
    </xdr:from>
    <xdr:to>
      <xdr:col>1</xdr:col>
      <xdr:colOff>3267075</xdr:colOff>
      <xdr:row>116</xdr:row>
      <xdr:rowOff>4191000</xdr:rowOff>
    </xdr:to>
    <xdr:pic>
      <xdr:nvPicPr>
        <xdr:cNvPr id="103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85775" y="352920300"/>
          <a:ext cx="3000375" cy="402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66</xdr:row>
      <xdr:rowOff>104775</xdr:rowOff>
    </xdr:from>
    <xdr:to>
      <xdr:col>1</xdr:col>
      <xdr:colOff>3286125</xdr:colOff>
      <xdr:row>66</xdr:row>
      <xdr:rowOff>4257675</xdr:rowOff>
    </xdr:to>
    <xdr:pic>
      <xdr:nvPicPr>
        <xdr:cNvPr id="1032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9575" y="145637250"/>
          <a:ext cx="3095625" cy="415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304800</xdr:colOff>
      <xdr:row>68</xdr:row>
      <xdr:rowOff>304800</xdr:rowOff>
    </xdr:to>
    <xdr:sp macro="" textlink="">
      <xdr:nvSpPr>
        <xdr:cNvPr id="1033" name="AutoShape 10"/>
        <xdr:cNvSpPr>
          <a:spLocks noChangeAspect="1" noChangeArrowheads="1"/>
        </xdr:cNvSpPr>
      </xdr:nvSpPr>
      <xdr:spPr bwMode="auto">
        <a:xfrm>
          <a:off x="219075" y="1547717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68</xdr:row>
      <xdr:rowOff>0</xdr:rowOff>
    </xdr:from>
    <xdr:to>
      <xdr:col>1</xdr:col>
      <xdr:colOff>304800</xdr:colOff>
      <xdr:row>68</xdr:row>
      <xdr:rowOff>304800</xdr:rowOff>
    </xdr:to>
    <xdr:sp macro="" textlink="">
      <xdr:nvSpPr>
        <xdr:cNvPr id="1034" name="AutoShape 11" descr="Michael Kors Jet Set Medium Tote, Powder Blush, Double Pocket, Signature  PVC, 14.5&quot;&quot;W x 10.25&quot;&quot;H x 6.75&quot;&quot;D&quot; - Walmart.com"/>
        <xdr:cNvSpPr>
          <a:spLocks noChangeAspect="1" noChangeArrowheads="1"/>
        </xdr:cNvSpPr>
      </xdr:nvSpPr>
      <xdr:spPr bwMode="auto">
        <a:xfrm>
          <a:off x="219075" y="1547717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66</xdr:row>
      <xdr:rowOff>0</xdr:rowOff>
    </xdr:from>
    <xdr:to>
      <xdr:col>13</xdr:col>
      <xdr:colOff>304800</xdr:colOff>
      <xdr:row>66</xdr:row>
      <xdr:rowOff>304800</xdr:rowOff>
    </xdr:to>
    <xdr:sp macro="" textlink="">
      <xdr:nvSpPr>
        <xdr:cNvPr id="1035" name="AutoShape 12"/>
        <xdr:cNvSpPr>
          <a:spLocks noChangeAspect="1" noChangeArrowheads="1"/>
        </xdr:cNvSpPr>
      </xdr:nvSpPr>
      <xdr:spPr bwMode="auto">
        <a:xfrm>
          <a:off x="18764250" y="1455324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67</xdr:row>
      <xdr:rowOff>76200</xdr:rowOff>
    </xdr:from>
    <xdr:to>
      <xdr:col>1</xdr:col>
      <xdr:colOff>3343275</xdr:colOff>
      <xdr:row>67</xdr:row>
      <xdr:rowOff>4410075</xdr:rowOff>
    </xdr:to>
    <xdr:pic>
      <xdr:nvPicPr>
        <xdr:cNvPr id="1036" name="dimg_FEePadrVD-PN-d8PwsioWA_27" descr="Bolso tote Jet Set mediano con bolsillo en LUGGAGE - Promoción | Michael  Kors [US]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42900" y="150228300"/>
          <a:ext cx="321945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103</xdr:row>
      <xdr:rowOff>190500</xdr:rowOff>
    </xdr:from>
    <xdr:to>
      <xdr:col>1</xdr:col>
      <xdr:colOff>3238500</xdr:colOff>
      <xdr:row>103</xdr:row>
      <xdr:rowOff>4276725</xdr:rowOff>
    </xdr:to>
    <xdr:pic>
      <xdr:nvPicPr>
        <xdr:cNvPr id="1037" name="dimg_pUiPacaWD4CA9u8Ps-H4IA_27" descr="Jet Set Travel Small Messenger Bag in BLACK/BLACK - Sale | Michael Kors  Canada [CA]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0050" y="298532550"/>
          <a:ext cx="3057525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119</xdr:row>
      <xdr:rowOff>190500</xdr:rowOff>
    </xdr:from>
    <xdr:to>
      <xdr:col>1</xdr:col>
      <xdr:colOff>3381375</xdr:colOff>
      <xdr:row>119</xdr:row>
      <xdr:rowOff>3505200</xdr:rowOff>
    </xdr:to>
    <xdr:pic>
      <xdr:nvPicPr>
        <xdr:cNvPr id="1038" name="platop2_SkmPaZqpEpuH9u8P4I23gQE_6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5750" y="366579150"/>
          <a:ext cx="331470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104</xdr:row>
      <xdr:rowOff>209550</xdr:rowOff>
    </xdr:from>
    <xdr:to>
      <xdr:col>1</xdr:col>
      <xdr:colOff>3295650</xdr:colOff>
      <xdr:row>104</xdr:row>
      <xdr:rowOff>4467225</xdr:rowOff>
    </xdr:to>
    <xdr:pic>
      <xdr:nvPicPr>
        <xdr:cNvPr id="1039" name="dimg_hkmPacnBKtHs7_UP6I242Qg_15" descr="Jet Set Travel Small Messenger Bag in LUGGAGE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1950" y="303418875"/>
          <a:ext cx="3152775" cy="425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102</xdr:row>
      <xdr:rowOff>209550</xdr:rowOff>
    </xdr:from>
    <xdr:to>
      <xdr:col>1</xdr:col>
      <xdr:colOff>3324225</xdr:colOff>
      <xdr:row>102</xdr:row>
      <xdr:rowOff>4467225</xdr:rowOff>
    </xdr:to>
    <xdr:pic>
      <xdr:nvPicPr>
        <xdr:cNvPr id="1040" name="dimg_p0mPae_qJq2J9u8P1P_VkAU_29" descr="Jet Set Travel Small Logo Messenger Bag | Michael Kors [IE]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90525" y="293684325"/>
          <a:ext cx="3152775" cy="425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63</xdr:row>
      <xdr:rowOff>104775</xdr:rowOff>
    </xdr:from>
    <xdr:to>
      <xdr:col>1</xdr:col>
      <xdr:colOff>3257550</xdr:colOff>
      <xdr:row>63</xdr:row>
      <xdr:rowOff>4343400</xdr:rowOff>
    </xdr:to>
    <xdr:pic>
      <xdr:nvPicPr>
        <xdr:cNvPr id="1041" name="dimg_QUqPaY2ZMd2P9u8PieXNyQc_19" descr="Arden Large Metallic Top-Zip Tote Bag in PALE GOLD - Sale | Michael Kors  [US]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33375" y="131778375"/>
          <a:ext cx="3143250" cy="423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78</xdr:row>
      <xdr:rowOff>114300</xdr:rowOff>
    </xdr:from>
    <xdr:to>
      <xdr:col>1</xdr:col>
      <xdr:colOff>3381375</xdr:colOff>
      <xdr:row>78</xdr:row>
      <xdr:rowOff>2162175</xdr:rowOff>
    </xdr:to>
    <xdr:pic>
      <xdr:nvPicPr>
        <xdr:cNvPr id="1042" name="dimg_hkqPacXDILKA9u8Pzo_a-A4_25" descr="Michael Kors] Bradshaw Medium Leather Messenger Bag 35R5S2BM8L Black  [Outlet] | eBay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95275" y="196186425"/>
          <a:ext cx="33051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77</xdr:row>
      <xdr:rowOff>247650</xdr:rowOff>
    </xdr:from>
    <xdr:to>
      <xdr:col>1</xdr:col>
      <xdr:colOff>3400425</xdr:colOff>
      <xdr:row>77</xdr:row>
      <xdr:rowOff>2266950</xdr:rowOff>
    </xdr:to>
    <xdr:pic>
      <xdr:nvPicPr>
        <xdr:cNvPr id="1043" name="dimg_t0qPaeG4GsTx7_UPlJzdgQw_14" descr="Michael Kors BRADSHAW MD PKT MSGR 35R5G2BM8B VANILLA Outlet | eBay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23850" y="193900425"/>
          <a:ext cx="329565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49</xdr:row>
      <xdr:rowOff>180975</xdr:rowOff>
    </xdr:from>
    <xdr:to>
      <xdr:col>1</xdr:col>
      <xdr:colOff>3238500</xdr:colOff>
      <xdr:row>49</xdr:row>
      <xdr:rowOff>3162300</xdr:rowOff>
    </xdr:to>
    <xdr:pic>
      <xdr:nvPicPr>
        <xdr:cNvPr id="1044" name="plahover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66725" y="73018650"/>
          <a:ext cx="2990850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50</xdr:row>
      <xdr:rowOff>190500</xdr:rowOff>
    </xdr:from>
    <xdr:to>
      <xdr:col>1</xdr:col>
      <xdr:colOff>3209925</xdr:colOff>
      <xdr:row>50</xdr:row>
      <xdr:rowOff>4181475</xdr:rowOff>
    </xdr:to>
    <xdr:pic>
      <xdr:nvPicPr>
        <xdr:cNvPr id="1045" name="dimg_50uPabDwO6a8i-gPj-2Q4AI_19" descr="Nolita Large Nubuck Hobo Shoulder Bag in SLAT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85775" y="76409550"/>
          <a:ext cx="2943225" cy="399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75</xdr:row>
      <xdr:rowOff>104775</xdr:rowOff>
    </xdr:from>
    <xdr:to>
      <xdr:col>1</xdr:col>
      <xdr:colOff>3314700</xdr:colOff>
      <xdr:row>75</xdr:row>
      <xdr:rowOff>4333875</xdr:rowOff>
    </xdr:to>
    <xdr:pic>
      <xdr:nvPicPr>
        <xdr:cNvPr id="1046" name="dimg_U0yPaaaHJfyzi-gPjaLtyQc_11" descr="Sheila Medium Logo Backpack in VANILLA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71475" y="184689750"/>
          <a:ext cx="3162300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74</xdr:row>
      <xdr:rowOff>180975</xdr:rowOff>
    </xdr:from>
    <xdr:to>
      <xdr:col>1</xdr:col>
      <xdr:colOff>3276600</xdr:colOff>
      <xdr:row>74</xdr:row>
      <xdr:rowOff>3343275</xdr:rowOff>
    </xdr:to>
    <xdr:pic>
      <xdr:nvPicPr>
        <xdr:cNvPr id="1047" name="dimg_gkyPaduFHv6Oi-gPzr3y-Q8_31" descr="Michael Kors Sheila Medium Logo Backpack Brown 35F3G6HB6B-200 | eBay UK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3375" y="181203600"/>
          <a:ext cx="3162300" cy="316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76</xdr:row>
      <xdr:rowOff>104775</xdr:rowOff>
    </xdr:from>
    <xdr:to>
      <xdr:col>1</xdr:col>
      <xdr:colOff>3228975</xdr:colOff>
      <xdr:row>76</xdr:row>
      <xdr:rowOff>4324350</xdr:rowOff>
    </xdr:to>
    <xdr:pic>
      <xdr:nvPicPr>
        <xdr:cNvPr id="1048" name="dimg_nUyPacvlFYGfi-gP9YDnwAs_34" descr="Sheila Medium Backpack in BLACK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33375" y="189223650"/>
          <a:ext cx="3114675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105</xdr:row>
      <xdr:rowOff>171450</xdr:rowOff>
    </xdr:from>
    <xdr:to>
      <xdr:col>1</xdr:col>
      <xdr:colOff>3400425</xdr:colOff>
      <xdr:row>105</xdr:row>
      <xdr:rowOff>4505325</xdr:rowOff>
    </xdr:to>
    <xdr:pic>
      <xdr:nvPicPr>
        <xdr:cNvPr id="1049" name="dimg_vkyPabmfFoqti-gPlNeG0Qo_24" descr="Michael Kors SM Chain Pouchette imitation leather bag for women 32h1gt9c1b  Dark Brown-Light Brown | Caposerio.com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71475" y="308248050"/>
          <a:ext cx="3248025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56</xdr:row>
      <xdr:rowOff>123825</xdr:rowOff>
    </xdr:from>
    <xdr:to>
      <xdr:col>1</xdr:col>
      <xdr:colOff>3276600</xdr:colOff>
      <xdr:row>56</xdr:row>
      <xdr:rowOff>4343400</xdr:rowOff>
    </xdr:to>
    <xdr:pic>
      <xdr:nvPicPr>
        <xdr:cNvPr id="1050" name="dimg_6UyPaajxL7-gi-gPnPqc6AM_15" descr="Avril Large Signature Logo Satchel in VANILLA | Michael Kors [IL]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0" y="100222050"/>
          <a:ext cx="3114675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55</xdr:row>
      <xdr:rowOff>276225</xdr:rowOff>
    </xdr:from>
    <xdr:to>
      <xdr:col>1</xdr:col>
      <xdr:colOff>3305175</xdr:colOff>
      <xdr:row>55</xdr:row>
      <xdr:rowOff>3343275</xdr:rowOff>
    </xdr:to>
    <xdr:pic>
      <xdr:nvPicPr>
        <xdr:cNvPr id="1051" name="plahover6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" y="96888300"/>
          <a:ext cx="3067050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79</xdr:row>
      <xdr:rowOff>123825</xdr:rowOff>
    </xdr:from>
    <xdr:to>
      <xdr:col>1</xdr:col>
      <xdr:colOff>3371850</xdr:colOff>
      <xdr:row>79</xdr:row>
      <xdr:rowOff>4800600</xdr:rowOff>
    </xdr:to>
    <xdr:pic>
      <xdr:nvPicPr>
        <xdr:cNvPr id="1052" name="dimg_JU2PadqSI7uCi-gPsJ6M8AQ_11" descr="MICHAEL Michael Kors JET SET FLAP XBODY - Clutch - driftwood/braun -  Zalando.ch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52425" y="198615300"/>
          <a:ext cx="3238500" cy="467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106</xdr:row>
      <xdr:rowOff>314325</xdr:rowOff>
    </xdr:from>
    <xdr:to>
      <xdr:col>1</xdr:col>
      <xdr:colOff>3381375</xdr:colOff>
      <xdr:row>106</xdr:row>
      <xdr:rowOff>3495675</xdr:rowOff>
    </xdr:to>
    <xdr:pic>
      <xdr:nvPicPr>
        <xdr:cNvPr id="1053" name="dimg_jk2Pab-XG7aP-d8PytTQ6Qg_6" descr="Michael Kors Sm Conv Pouchette Black | Pochett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19100" y="313258200"/>
          <a:ext cx="3181350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100</xdr:row>
      <xdr:rowOff>104775</xdr:rowOff>
    </xdr:from>
    <xdr:to>
      <xdr:col>1</xdr:col>
      <xdr:colOff>3295650</xdr:colOff>
      <xdr:row>100</xdr:row>
      <xdr:rowOff>4333875</xdr:rowOff>
    </xdr:to>
    <xdr:pic>
      <xdr:nvPicPr>
        <xdr:cNvPr id="1054" name="Imagen 2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2425" y="285102300"/>
          <a:ext cx="3162300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71</xdr:row>
      <xdr:rowOff>104775</xdr:rowOff>
    </xdr:from>
    <xdr:to>
      <xdr:col>1</xdr:col>
      <xdr:colOff>3295650</xdr:colOff>
      <xdr:row>71</xdr:row>
      <xdr:rowOff>4324350</xdr:rowOff>
    </xdr:to>
    <xdr:pic>
      <xdr:nvPicPr>
        <xdr:cNvPr id="1055" name="dimg_5E2Paem1KbHxi-gP_uyBcA_1" descr="Whitney Medium Embellished Metallic Shoulder Bag in PALE GOLD - Sale | 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09575" y="167468550"/>
          <a:ext cx="3105150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2</xdr:row>
      <xdr:rowOff>266700</xdr:rowOff>
    </xdr:from>
    <xdr:to>
      <xdr:col>1</xdr:col>
      <xdr:colOff>3048000</xdr:colOff>
      <xdr:row>2</xdr:row>
      <xdr:rowOff>4086225</xdr:rowOff>
    </xdr:to>
    <xdr:pic>
      <xdr:nvPicPr>
        <xdr:cNvPr id="1056" name="Imagen 3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28625" y="1257300"/>
          <a:ext cx="283845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72</xdr:row>
      <xdr:rowOff>180975</xdr:rowOff>
    </xdr:from>
    <xdr:to>
      <xdr:col>1</xdr:col>
      <xdr:colOff>3162300</xdr:colOff>
      <xdr:row>72</xdr:row>
      <xdr:rowOff>4238625</xdr:rowOff>
    </xdr:to>
    <xdr:pic>
      <xdr:nvPicPr>
        <xdr:cNvPr id="1057" name="dimg_v06Paa-uIfvIi-gP_cCn-AI_22" descr="Whitney Medium Quilted Shoulder Bag in NAVY - Sale | Michael Kors Canada  [CA]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90525" y="172097700"/>
          <a:ext cx="2990850" cy="405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69</xdr:row>
      <xdr:rowOff>190500</xdr:rowOff>
    </xdr:from>
    <xdr:to>
      <xdr:col>1</xdr:col>
      <xdr:colOff>3257550</xdr:colOff>
      <xdr:row>69</xdr:row>
      <xdr:rowOff>3324225</xdr:rowOff>
    </xdr:to>
    <xdr:pic>
      <xdr:nvPicPr>
        <xdr:cNvPr id="1058" name="dimg_206PadXWFLeqi-gPndTvYA_7" descr="Michael Kors Mirella Medium Signature Logo Tote Bag (Vanilla) 35R5G7ZT2B-150  | eBay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42900" y="159581850"/>
          <a:ext cx="3133725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70</xdr:row>
      <xdr:rowOff>104775</xdr:rowOff>
    </xdr:from>
    <xdr:to>
      <xdr:col>1</xdr:col>
      <xdr:colOff>3228975</xdr:colOff>
      <xdr:row>70</xdr:row>
      <xdr:rowOff>4181475</xdr:rowOff>
    </xdr:to>
    <xdr:pic>
      <xdr:nvPicPr>
        <xdr:cNvPr id="1059" name="dimg_Fk-PaenQL8ywi-gP1YS9iQU_13" descr="Mirella Medium Pebbled Leather Tote Bag in LT CREAM - Sale | Michael Kors  [US]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00050" y="163048950"/>
          <a:ext cx="3048000" cy="407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81</xdr:row>
      <xdr:rowOff>180975</xdr:rowOff>
    </xdr:from>
    <xdr:to>
      <xdr:col>1</xdr:col>
      <xdr:colOff>3276600</xdr:colOff>
      <xdr:row>81</xdr:row>
      <xdr:rowOff>4438650</xdr:rowOff>
    </xdr:to>
    <xdr:pic>
      <xdr:nvPicPr>
        <xdr:cNvPr id="1060" name="dimg_f0-PadDlGqeOi-gPwZCSeA_77" descr="Rhea Medium Color-Block Signature Logo Backpack in PWD BLSH MLT - Sale |  Michael Kors Canada [CA]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52425" y="208959450"/>
          <a:ext cx="3143250" cy="425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85</xdr:row>
      <xdr:rowOff>104775</xdr:rowOff>
    </xdr:from>
    <xdr:to>
      <xdr:col>1</xdr:col>
      <xdr:colOff>3228975</xdr:colOff>
      <xdr:row>85</xdr:row>
      <xdr:rowOff>4267200</xdr:rowOff>
    </xdr:to>
    <xdr:pic>
      <xdr:nvPicPr>
        <xdr:cNvPr id="1061" name="dimg_-E-PadDXCqLni-gP3uqQqAc_30" descr="Khai Nylon Crossbody Bag in BLACK - Sale | Michael Kors Canada [CA]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42900" y="223875600"/>
          <a:ext cx="3105150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84</xdr:row>
      <xdr:rowOff>66675</xdr:rowOff>
    </xdr:from>
    <xdr:to>
      <xdr:col>1</xdr:col>
      <xdr:colOff>3362325</xdr:colOff>
      <xdr:row>84</xdr:row>
      <xdr:rowOff>3295650</xdr:rowOff>
    </xdr:to>
    <xdr:pic>
      <xdr:nvPicPr>
        <xdr:cNvPr id="1062" name="dimg_I1CPae6CJKqji-gP3JTaiQM_75" descr="Michael Kors Khai Nylon Crossbody Bag (Navy) 35T5S5FC5C-Navy - AllGlitters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42900" y="220379925"/>
          <a:ext cx="3238500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97</xdr:row>
      <xdr:rowOff>85725</xdr:rowOff>
    </xdr:from>
    <xdr:to>
      <xdr:col>1</xdr:col>
      <xdr:colOff>3324225</xdr:colOff>
      <xdr:row>97</xdr:row>
      <xdr:rowOff>4286250</xdr:rowOff>
    </xdr:to>
    <xdr:pic>
      <xdr:nvPicPr>
        <xdr:cNvPr id="1063" name="dimg_6FCPad7ACev9i-gP7qqfkAI_17" descr="Khai Small Nylon Bucket Bag in BLACK - Sale | Michael Kors Canada [CA]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09575" y="271310100"/>
          <a:ext cx="3133725" cy="420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96</xdr:row>
      <xdr:rowOff>104775</xdr:rowOff>
    </xdr:from>
    <xdr:to>
      <xdr:col>1</xdr:col>
      <xdr:colOff>3238500</xdr:colOff>
      <xdr:row>96</xdr:row>
      <xdr:rowOff>4286250</xdr:rowOff>
    </xdr:to>
    <xdr:pic>
      <xdr:nvPicPr>
        <xdr:cNvPr id="1064" name="dimg_rFGPabztPMjHi-gPh9KO0Qo_15" descr="Khai Small Signature Logo Bucket Bag in NAVY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61950" y="266738100"/>
          <a:ext cx="3095625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447675</xdr:colOff>
      <xdr:row>197</xdr:row>
      <xdr:rowOff>133350</xdr:rowOff>
    </xdr:from>
    <xdr:to>
      <xdr:col>1</xdr:col>
      <xdr:colOff>2867025</xdr:colOff>
      <xdr:row>200</xdr:row>
      <xdr:rowOff>752475</xdr:rowOff>
    </xdr:to>
    <xdr:pic>
      <xdr:nvPicPr>
        <xdr:cNvPr id="1065" name="dimg_QVKPaejcCIyti-gPtvXTgQ8_7" descr="Richie Signature Logo Platform Espadrille Sandal in BROWN - Sale | Michael  Kors Canada [CA]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6750" y="434473350"/>
          <a:ext cx="2419350" cy="327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201</xdr:row>
      <xdr:rowOff>171450</xdr:rowOff>
    </xdr:from>
    <xdr:to>
      <xdr:col>1</xdr:col>
      <xdr:colOff>3181350</xdr:colOff>
      <xdr:row>204</xdr:row>
      <xdr:rowOff>666750</xdr:rowOff>
    </xdr:to>
    <xdr:pic>
      <xdr:nvPicPr>
        <xdr:cNvPr id="1066" name="dimg_a1KPaa35JLS3i-gP67exyA0_11" descr="Richie Espadrille Pale Gold- Sandale – Michael Kors - Grenier boutiqu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33375" y="438054750"/>
          <a:ext cx="3067050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205</xdr:row>
      <xdr:rowOff>114300</xdr:rowOff>
    </xdr:from>
    <xdr:to>
      <xdr:col>1</xdr:col>
      <xdr:colOff>2838450</xdr:colOff>
      <xdr:row>213</xdr:row>
      <xdr:rowOff>285750</xdr:rowOff>
    </xdr:to>
    <xdr:pic>
      <xdr:nvPicPr>
        <xdr:cNvPr id="1067" name="dimg_u1OPadOoEKzg7_UPz62FmAU_21" descr="Ridley Riding Boot in BLACK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00050" y="441426600"/>
          <a:ext cx="2657475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149</xdr:row>
      <xdr:rowOff>600075</xdr:rowOff>
    </xdr:from>
    <xdr:to>
      <xdr:col>1</xdr:col>
      <xdr:colOff>3248025</xdr:colOff>
      <xdr:row>152</xdr:row>
      <xdr:rowOff>600075</xdr:rowOff>
    </xdr:to>
    <xdr:pic>
      <xdr:nvPicPr>
        <xdr:cNvPr id="1068" name="dimg_YFSPaa_ENPigi-gPkJDCgQ8_26" descr="Michael Kors Andi Trainer Sneakers Lace-Up Faux Leather/Suede Pink/Navy Nib  $225 | eBay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61950" y="403755225"/>
          <a:ext cx="310515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189</xdr:row>
      <xdr:rowOff>95250</xdr:rowOff>
    </xdr:from>
    <xdr:to>
      <xdr:col>1</xdr:col>
      <xdr:colOff>3228975</xdr:colOff>
      <xdr:row>192</xdr:row>
      <xdr:rowOff>828675</xdr:rowOff>
    </xdr:to>
    <xdr:pic>
      <xdr:nvPicPr>
        <xdr:cNvPr id="1069" name="dimg_rVSPabajBYSvi-gP95XI-AI_15" descr="Hattie Mixed-Media Trainer in BROWN MULTI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42900" y="425557950"/>
          <a:ext cx="3105150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36</xdr:row>
      <xdr:rowOff>180975</xdr:rowOff>
    </xdr:from>
    <xdr:to>
      <xdr:col>1</xdr:col>
      <xdr:colOff>3095625</xdr:colOff>
      <xdr:row>36</xdr:row>
      <xdr:rowOff>4095750</xdr:rowOff>
    </xdr:to>
    <xdr:pic>
      <xdr:nvPicPr>
        <xdr:cNvPr id="1070" name="Imagen 58" descr="Wool Blend Trench Coat in DARK CAMEL | Michael Kors [HR]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09575" y="43186350"/>
          <a:ext cx="290512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40</xdr:row>
      <xdr:rowOff>152400</xdr:rowOff>
    </xdr:from>
    <xdr:to>
      <xdr:col>1</xdr:col>
      <xdr:colOff>2724150</xdr:colOff>
      <xdr:row>40</xdr:row>
      <xdr:rowOff>4019550</xdr:rowOff>
    </xdr:to>
    <xdr:pic>
      <xdr:nvPicPr>
        <xdr:cNvPr id="1071" name="Imagen 5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61950" y="51977925"/>
          <a:ext cx="2581275" cy="386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4</xdr:row>
      <xdr:rowOff>209550</xdr:rowOff>
    </xdr:from>
    <xdr:to>
      <xdr:col>1</xdr:col>
      <xdr:colOff>3181350</xdr:colOff>
      <xdr:row>7</xdr:row>
      <xdr:rowOff>971550</xdr:rowOff>
    </xdr:to>
    <xdr:pic>
      <xdr:nvPicPr>
        <xdr:cNvPr id="1072" name="dimg_9V2PacbvH7mpi-gPg6WZqA4_5" descr="Michael Kors Blazer - Blue - Women|MR3100CENX476 | thebs.com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71475" y="5857875"/>
          <a:ext cx="3028950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24</xdr:row>
      <xdr:rowOff>114300</xdr:rowOff>
    </xdr:from>
    <xdr:to>
      <xdr:col>1</xdr:col>
      <xdr:colOff>3095625</xdr:colOff>
      <xdr:row>24</xdr:row>
      <xdr:rowOff>4095750</xdr:rowOff>
    </xdr:to>
    <xdr:pic>
      <xdr:nvPicPr>
        <xdr:cNvPr id="1073" name="dimg_p16Pab-5KYu2i-gP3fC3gA4_21" descr="Status Print Georgette Babydoll Dress in MIDNIGHTBLUE - Sale | Michael Kors  [DK]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71475" y="28936950"/>
          <a:ext cx="2943225" cy="398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248</xdr:row>
      <xdr:rowOff>190500</xdr:rowOff>
    </xdr:from>
    <xdr:to>
      <xdr:col>1</xdr:col>
      <xdr:colOff>3228975</xdr:colOff>
      <xdr:row>248</xdr:row>
      <xdr:rowOff>3400425</xdr:rowOff>
    </xdr:to>
    <xdr:pic>
      <xdr:nvPicPr>
        <xdr:cNvPr id="1074" name="plahover0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28625" y="481031550"/>
          <a:ext cx="3019425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214</xdr:row>
      <xdr:rowOff>95250</xdr:rowOff>
    </xdr:from>
    <xdr:to>
      <xdr:col>1</xdr:col>
      <xdr:colOff>3086100</xdr:colOff>
      <xdr:row>219</xdr:row>
      <xdr:rowOff>390525</xdr:rowOff>
    </xdr:to>
    <xdr:pic>
      <xdr:nvPicPr>
        <xdr:cNvPr id="1075" name="plahover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90525" y="445265175"/>
          <a:ext cx="291465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137</xdr:row>
      <xdr:rowOff>133350</xdr:rowOff>
    </xdr:from>
    <xdr:to>
      <xdr:col>1</xdr:col>
      <xdr:colOff>2895600</xdr:colOff>
      <xdr:row>143</xdr:row>
      <xdr:rowOff>333375</xdr:rowOff>
    </xdr:to>
    <xdr:pic>
      <xdr:nvPicPr>
        <xdr:cNvPr id="1076" name="dimg_A1OPaayPCKbs7_UPudLF4A8_5" descr="Amali Crackled Metallic Boot in PALE GOLD - Sale | Michael Kors Canada [CA]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76250" y="395306550"/>
          <a:ext cx="2638425" cy="3571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144</xdr:row>
      <xdr:rowOff>180975</xdr:rowOff>
    </xdr:from>
    <xdr:to>
      <xdr:col>1</xdr:col>
      <xdr:colOff>3028950</xdr:colOff>
      <xdr:row>148</xdr:row>
      <xdr:rowOff>552450</xdr:rowOff>
    </xdr:to>
    <xdr:pic>
      <xdr:nvPicPr>
        <xdr:cNvPr id="1077" name="dimg_KFOPaYuLN9SN9u8PgKnw4AI_27" descr="Amali Suede Boot in DRIFTWOOD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52450" y="399288000"/>
          <a:ext cx="2695575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173</xdr:row>
      <xdr:rowOff>142875</xdr:rowOff>
    </xdr:from>
    <xdr:to>
      <xdr:col>1</xdr:col>
      <xdr:colOff>3219450</xdr:colOff>
      <xdr:row>181</xdr:row>
      <xdr:rowOff>114300</xdr:rowOff>
    </xdr:to>
    <xdr:pic>
      <xdr:nvPicPr>
        <xdr:cNvPr id="1078" name="dimg_kVKPaZrzFceXi-gPwLm08AI_7" descr="Black Leather Loafer Michael Kors Aden Loafers Michael Kors HANNAH LOAFER  FAUX LEATHER 49F5HNFP2L Brown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81000" y="418033200"/>
          <a:ext cx="3057525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514350</xdr:colOff>
      <xdr:row>166</xdr:row>
      <xdr:rowOff>57150</xdr:rowOff>
    </xdr:from>
    <xdr:to>
      <xdr:col>1</xdr:col>
      <xdr:colOff>2733675</xdr:colOff>
      <xdr:row>172</xdr:row>
      <xdr:rowOff>314325</xdr:rowOff>
    </xdr:to>
    <xdr:pic>
      <xdr:nvPicPr>
        <xdr:cNvPr id="1079" name="dimg_QVOPaaQGvoP27w_l1-SoAw_11" descr="Carson Suede Boot in DRIFTWOOD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33425" y="414747075"/>
          <a:ext cx="2219325" cy="30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193</xdr:row>
      <xdr:rowOff>123825</xdr:rowOff>
    </xdr:from>
    <xdr:to>
      <xdr:col>1</xdr:col>
      <xdr:colOff>3152775</xdr:colOff>
      <xdr:row>196</xdr:row>
      <xdr:rowOff>800100</xdr:rowOff>
    </xdr:to>
    <xdr:pic>
      <xdr:nvPicPr>
        <xdr:cNvPr id="1080" name="dimg_j1SPaeT_Hq3ri-gP0OHt8Ag_14" descr="Katrina Mixed-Media Trainer in POWDER BLUSH - Sale | Michael Kors Canada  [CA]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57200" y="430158525"/>
          <a:ext cx="2914650" cy="390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182</xdr:row>
      <xdr:rowOff>161925</xdr:rowOff>
    </xdr:from>
    <xdr:to>
      <xdr:col>1</xdr:col>
      <xdr:colOff>3238500</xdr:colOff>
      <xdr:row>188</xdr:row>
      <xdr:rowOff>219075</xdr:rowOff>
    </xdr:to>
    <xdr:pic>
      <xdr:nvPicPr>
        <xdr:cNvPr id="1081" name="dimg_z1SPacznHbCgi-gPk7GP-QI_25" descr="Hattie Mixed-Media Trainer in BRIGHT WHT - Sale | Michael Kors Canada [CA]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52425" y="421224075"/>
          <a:ext cx="3105150" cy="382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19</xdr:row>
      <xdr:rowOff>190500</xdr:rowOff>
    </xdr:from>
    <xdr:to>
      <xdr:col>1</xdr:col>
      <xdr:colOff>3343275</xdr:colOff>
      <xdr:row>20</xdr:row>
      <xdr:rowOff>2438400</xdr:rowOff>
    </xdr:to>
    <xdr:pic>
      <xdr:nvPicPr>
        <xdr:cNvPr id="1082" name="dimg_e1WPabykO8mgi-gP44aj6Ak_13" descr="Wool Blend Trench Coat in BONE | Michael Kors [DK]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95275" y="19316700"/>
          <a:ext cx="3267075" cy="483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21</xdr:row>
      <xdr:rowOff>95250</xdr:rowOff>
    </xdr:from>
    <xdr:to>
      <xdr:col>1</xdr:col>
      <xdr:colOff>3276600</xdr:colOff>
      <xdr:row>23</xdr:row>
      <xdr:rowOff>1323975</xdr:rowOff>
    </xdr:to>
    <xdr:pic>
      <xdr:nvPicPr>
        <xdr:cNvPr id="1083" name="dimg_slWPab7cIu2O-d8PwaSwmAQ_17" descr="Wool Blend Trench Coat in BLACK | Michael Kors [SE]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23850" y="24403050"/>
          <a:ext cx="3171825" cy="423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8</xdr:row>
      <xdr:rowOff>276225</xdr:rowOff>
    </xdr:from>
    <xdr:to>
      <xdr:col>1</xdr:col>
      <xdr:colOff>3114675</xdr:colOff>
      <xdr:row>11</xdr:row>
      <xdr:rowOff>904875</xdr:rowOff>
    </xdr:to>
    <xdr:pic>
      <xdr:nvPicPr>
        <xdr:cNvPr id="1084" name="dimg_Ml2PaZD0At6ki-gP0IL--Ao_20" descr="Logo Trim Stretch Knit Dress in DARKRASPBERRY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09575" y="10306050"/>
          <a:ext cx="292417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</xdr:row>
      <xdr:rowOff>104775</xdr:rowOff>
    </xdr:from>
    <xdr:to>
      <xdr:col>1</xdr:col>
      <xdr:colOff>3028950</xdr:colOff>
      <xdr:row>16</xdr:row>
      <xdr:rowOff>638175</xdr:rowOff>
    </xdr:to>
    <xdr:pic>
      <xdr:nvPicPr>
        <xdr:cNvPr id="1085" name="dimg_Tl2Paa_tIbqji-gPhu6t8As_7" descr="Ribbed Stretch Knit Midi Tank Dress in MIDNIGHTBLUE | Michael Kors [IL]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81000" y="14516100"/>
          <a:ext cx="2867025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37</xdr:row>
      <xdr:rowOff>209550</xdr:rowOff>
    </xdr:from>
    <xdr:to>
      <xdr:col>1</xdr:col>
      <xdr:colOff>3228975</xdr:colOff>
      <xdr:row>39</xdr:row>
      <xdr:rowOff>1295400</xdr:rowOff>
    </xdr:to>
    <xdr:pic>
      <xdr:nvPicPr>
        <xdr:cNvPr id="1086" name="dimg_516PaYTPLYmxi-gPgMX4-Ao_11" descr="Satin Open-Back Midi Dress | Michael Kors [DK]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61950" y="47520225"/>
          <a:ext cx="3086100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108</xdr:row>
      <xdr:rowOff>219075</xdr:rowOff>
    </xdr:from>
    <xdr:to>
      <xdr:col>1</xdr:col>
      <xdr:colOff>3362325</xdr:colOff>
      <xdr:row>108</xdr:row>
      <xdr:rowOff>3457575</xdr:rowOff>
    </xdr:to>
    <xdr:pic>
      <xdr:nvPicPr>
        <xdr:cNvPr id="1087" name="dimg_nWixafqvDqaL9u8P4caXqAo_15" descr="BAG MICHAEL KORS WOMEN 35F4G1QC1LLUG (13X9X1CM ) - POEM - Luxury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52425" y="320763900"/>
          <a:ext cx="3228975" cy="323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109</xdr:row>
      <xdr:rowOff>152400</xdr:rowOff>
    </xdr:from>
    <xdr:to>
      <xdr:col>1</xdr:col>
      <xdr:colOff>3333750</xdr:colOff>
      <xdr:row>109</xdr:row>
      <xdr:rowOff>3333750</xdr:rowOff>
    </xdr:to>
    <xdr:pic>
      <xdr:nvPicPr>
        <xdr:cNvPr id="1088" name="dimg_v2ixaajWIt2H9u8P9IzWoQE_22" descr="Sac à main pour femme Michael Kors 35F4S1QC1L-DRIFTWOOD - MICHAEL KORS -  Showroomprivé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81000" y="324497700"/>
          <a:ext cx="3171825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110</xdr:row>
      <xdr:rowOff>152400</xdr:rowOff>
    </xdr:from>
    <xdr:to>
      <xdr:col>1</xdr:col>
      <xdr:colOff>2828925</xdr:colOff>
      <xdr:row>110</xdr:row>
      <xdr:rowOff>3667125</xdr:rowOff>
    </xdr:to>
    <xdr:pic>
      <xdr:nvPicPr>
        <xdr:cNvPr id="1089" name="dimg_zmmxaYmdONeK9u8P-eqemQE_2" descr="Carmela Small Embellished Convertible Crossbody Bag in DK RASPBERRY - Sale 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38150" y="328298175"/>
          <a:ext cx="2609850" cy="351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111</xdr:row>
      <xdr:rowOff>209550</xdr:rowOff>
    </xdr:from>
    <xdr:to>
      <xdr:col>1</xdr:col>
      <xdr:colOff>2847975</xdr:colOff>
      <xdr:row>111</xdr:row>
      <xdr:rowOff>3619500</xdr:rowOff>
    </xdr:to>
    <xdr:pic>
      <xdr:nvPicPr>
        <xdr:cNvPr id="1090" name="dimg_3mmxaeuAJMX_7_UPxd3DkAU_21" descr="Michael Kors Women's Bag Shoulder Gold 35F5G1QC5M-PAL | Skroutz.mt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04825" y="332155800"/>
          <a:ext cx="2562225" cy="340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250</xdr:row>
      <xdr:rowOff>133350</xdr:rowOff>
    </xdr:from>
    <xdr:to>
      <xdr:col>1</xdr:col>
      <xdr:colOff>2752725</xdr:colOff>
      <xdr:row>250</xdr:row>
      <xdr:rowOff>3400425</xdr:rowOff>
    </xdr:to>
    <xdr:pic>
      <xdr:nvPicPr>
        <xdr:cNvPr id="1091" name="dimg_8mmxaZmiMcHh7_UPkoqooAg_3" descr="Jet Set Medium Patent Logo Debossed Travel Kit in SILVER - Sale | Michael  Kors [US]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52450" y="488346750"/>
          <a:ext cx="2419350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118</xdr:row>
      <xdr:rowOff>142875</xdr:rowOff>
    </xdr:from>
    <xdr:to>
      <xdr:col>1</xdr:col>
      <xdr:colOff>3267075</xdr:colOff>
      <xdr:row>118</xdr:row>
      <xdr:rowOff>4314825</xdr:rowOff>
    </xdr:to>
    <xdr:pic>
      <xdr:nvPicPr>
        <xdr:cNvPr id="1092" name="dimg__2mxaZqfFLb97_UPjZjBsQY_11" descr="Bradshaw Extra-Small Leather Messenger Bag in BLACK | Michael Kors [CY]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71475" y="361988100"/>
          <a:ext cx="3114675" cy="417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107</xdr:row>
      <xdr:rowOff>180975</xdr:rowOff>
    </xdr:from>
    <xdr:to>
      <xdr:col>1</xdr:col>
      <xdr:colOff>2781300</xdr:colOff>
      <xdr:row>107</xdr:row>
      <xdr:rowOff>3609975</xdr:rowOff>
    </xdr:to>
    <xdr:pic>
      <xdr:nvPicPr>
        <xdr:cNvPr id="1093" name="dimg_CmqxadngMbm29u8P1o_NuAM_20" descr="Lyra Small Leather Pochette in DRAGONFRUIT - Sale | Michael Kors Canada [CA]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38150" y="316925325"/>
          <a:ext cx="2562225" cy="342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99</xdr:row>
      <xdr:rowOff>85725</xdr:rowOff>
    </xdr:from>
    <xdr:to>
      <xdr:col>1</xdr:col>
      <xdr:colOff>3295650</xdr:colOff>
      <xdr:row>99</xdr:row>
      <xdr:rowOff>4352925</xdr:rowOff>
    </xdr:to>
    <xdr:pic>
      <xdr:nvPicPr>
        <xdr:cNvPr id="1094" name="dimg_FWqxaf6lMdWC9u8PqYqJ6AM_64" descr="Mila Small Leather Convertible Crossbody Bag in OPTIC WHITE | Michael Kors  [GH]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23850" y="280492200"/>
          <a:ext cx="3190875" cy="426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125</xdr:row>
      <xdr:rowOff>209550</xdr:rowOff>
    </xdr:from>
    <xdr:to>
      <xdr:col>1</xdr:col>
      <xdr:colOff>3219450</xdr:colOff>
      <xdr:row>126</xdr:row>
      <xdr:rowOff>1952625</xdr:rowOff>
    </xdr:to>
    <xdr:pic>
      <xdr:nvPicPr>
        <xdr:cNvPr id="1095" name="dimg_IGqxaZ3JMuGN9u8P6dOVqAE_4" descr="Olympia Metallic Stretch Knit Boot in PALE GOLD - Sale | Michael Kors  Canada [CA]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19100" y="377609100"/>
          <a:ext cx="3019425" cy="399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400050</xdr:colOff>
      <xdr:row>252</xdr:row>
      <xdr:rowOff>76200</xdr:rowOff>
    </xdr:from>
    <xdr:to>
      <xdr:col>1</xdr:col>
      <xdr:colOff>3038475</xdr:colOff>
      <xdr:row>252</xdr:row>
      <xdr:rowOff>3600450</xdr:rowOff>
    </xdr:to>
    <xdr:pic>
      <xdr:nvPicPr>
        <xdr:cNvPr id="1096" name="dimg_PWqxabXDMKmK9u8Pgcm66Qw_3" descr="Carson Small Pebbled Leather Wallet, BLACK | Michael Kors KSA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19125" y="492633000"/>
          <a:ext cx="2638425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263</xdr:row>
      <xdr:rowOff>95250</xdr:rowOff>
    </xdr:from>
    <xdr:to>
      <xdr:col>1</xdr:col>
      <xdr:colOff>3257550</xdr:colOff>
      <xdr:row>264</xdr:row>
      <xdr:rowOff>2057400</xdr:rowOff>
    </xdr:to>
    <xdr:pic>
      <xdr:nvPicPr>
        <xdr:cNvPr id="1097" name="dimg_Vmqxad7uBozg7_UPuZfm4Ac_1" descr="Lyra Extra-Small Leather Trifold Wallet, BLACK | Michael Kors KSA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19100" y="526951575"/>
          <a:ext cx="3057525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381000</xdr:colOff>
      <xdr:row>225</xdr:row>
      <xdr:rowOff>76200</xdr:rowOff>
    </xdr:from>
    <xdr:to>
      <xdr:col>1</xdr:col>
      <xdr:colOff>2914650</xdr:colOff>
      <xdr:row>227</xdr:row>
      <xdr:rowOff>1066800</xdr:rowOff>
    </xdr:to>
    <xdr:pic>
      <xdr:nvPicPr>
        <xdr:cNvPr id="1098" name="dimg_ZWqxaaytMOiB9u8P6tCV0As_21" descr="Selah Studded Platform Sandal in BLACK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00075" y="453885300"/>
          <a:ext cx="2533650" cy="339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428625</xdr:colOff>
      <xdr:row>228</xdr:row>
      <xdr:rowOff>76200</xdr:rowOff>
    </xdr:from>
    <xdr:to>
      <xdr:col>1</xdr:col>
      <xdr:colOff>2905125</xdr:colOff>
      <xdr:row>230</xdr:row>
      <xdr:rowOff>1019175</xdr:rowOff>
    </xdr:to>
    <xdr:pic>
      <xdr:nvPicPr>
        <xdr:cNvPr id="1099" name="dimg_c2qxaafzOtzi7_UPivKF2Qs_2" descr="Winnie Faux Shearling Boot in BLACK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47700" y="457485750"/>
          <a:ext cx="2476500" cy="3343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241</xdr:row>
      <xdr:rowOff>123825</xdr:rowOff>
    </xdr:from>
    <xdr:to>
      <xdr:col>1</xdr:col>
      <xdr:colOff>2686050</xdr:colOff>
      <xdr:row>244</xdr:row>
      <xdr:rowOff>704850</xdr:rowOff>
    </xdr:to>
    <xdr:pic>
      <xdr:nvPicPr>
        <xdr:cNvPr id="1100" name="dimg_hWqxaeCtHqWP9u8P4LGhiAo_9" descr="Inizio-MICHAEL-KORS-ZAPATILLAS-DE-CASA-MUJER-WINNIE-SLIPPER-49F5WNFA1D -ZAPATILLAS-DE-CASA-MUJER-WINNIE-SLIPPER-49F5WNFA1D-NEGRO-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14350" y="468039450"/>
          <a:ext cx="2390775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231</xdr:row>
      <xdr:rowOff>76200</xdr:rowOff>
    </xdr:from>
    <xdr:to>
      <xdr:col>1</xdr:col>
      <xdr:colOff>3133725</xdr:colOff>
      <xdr:row>235</xdr:row>
      <xdr:rowOff>542925</xdr:rowOff>
    </xdr:to>
    <xdr:pic>
      <xdr:nvPicPr>
        <xdr:cNvPr id="1101" name="dimg_hWqxaeCtHqWP9u8P4LGhiAo_9" descr="Inizio-MICHAEL-KORS-ZAPATILLAS-DE-CASA-MUJER-WINNIE-SLIPPER-49F5WNFA1D -ZAPATILLAS-DE-CASA-MUJER-WINNIE-SLIPPER-49F5WNFA1D-NEGRO-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95300" y="461086200"/>
          <a:ext cx="2857500" cy="3552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409575</xdr:colOff>
      <xdr:row>236</xdr:row>
      <xdr:rowOff>104775</xdr:rowOff>
    </xdr:from>
    <xdr:to>
      <xdr:col>1</xdr:col>
      <xdr:colOff>2524125</xdr:colOff>
      <xdr:row>240</xdr:row>
      <xdr:rowOff>485775</xdr:rowOff>
    </xdr:to>
    <xdr:pic>
      <xdr:nvPicPr>
        <xdr:cNvPr id="1102" name="dimg_o2qxaYnfA5uB9u8P9aux-AI_19" descr="MICHAEL KORS(マイケルコース) / サンダル/--/CML/49F4WNFA1D | 中古品の販売・通販ならセカンドストリート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28650" y="464972400"/>
          <a:ext cx="211455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259</xdr:row>
      <xdr:rowOff>723900</xdr:rowOff>
    </xdr:from>
    <xdr:to>
      <xdr:col>1</xdr:col>
      <xdr:colOff>3343275</xdr:colOff>
      <xdr:row>259</xdr:row>
      <xdr:rowOff>2971800</xdr:rowOff>
    </xdr:to>
    <xdr:pic>
      <xdr:nvPicPr>
        <xdr:cNvPr id="1103" name="Immagine 1128" descr="Buy MICHAEL KORS Michael Kors Jet Set Travel Large Pebbled ...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 l="18205" t="47849" r="17564" b="21074"/>
        <a:stretch>
          <a:fillRect/>
        </a:stretch>
      </xdr:blipFill>
      <xdr:spPr bwMode="auto">
        <a:xfrm>
          <a:off x="409575" y="515292975"/>
          <a:ext cx="315277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261</xdr:row>
      <xdr:rowOff>352425</xdr:rowOff>
    </xdr:from>
    <xdr:to>
      <xdr:col>1</xdr:col>
      <xdr:colOff>3305175</xdr:colOff>
      <xdr:row>261</xdr:row>
      <xdr:rowOff>2466975</xdr:rowOff>
    </xdr:to>
    <xdr:pic>
      <xdr:nvPicPr>
        <xdr:cNvPr id="1104" name="Immagine 1138" descr="[Michael Kors] JET SET TRAVEL LG TZ WRISTLET 35S4GTVW3L LUGGAGE Outlet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90525" y="522293850"/>
          <a:ext cx="313372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262</xdr:row>
      <xdr:rowOff>238125</xdr:rowOff>
    </xdr:from>
    <xdr:to>
      <xdr:col>1</xdr:col>
      <xdr:colOff>3238500</xdr:colOff>
      <xdr:row>262</xdr:row>
      <xdr:rowOff>2085975</xdr:rowOff>
    </xdr:to>
    <xdr:pic>
      <xdr:nvPicPr>
        <xdr:cNvPr id="1105" name="dimg_4_DzZ7yUCsKD9u8PxYPX-Q0_303" descr="Bolso michael kors mujer 35s4stvw3lbla (25x14x2cm) precios, baratos,  ofertas, comprar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 l="24823" t="29108" b="25458"/>
        <a:stretch>
          <a:fillRect/>
        </a:stretch>
      </xdr:blipFill>
      <xdr:spPr bwMode="auto">
        <a:xfrm>
          <a:off x="409575" y="524798925"/>
          <a:ext cx="304800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260</xdr:row>
      <xdr:rowOff>485775</xdr:rowOff>
    </xdr:from>
    <xdr:to>
      <xdr:col>1</xdr:col>
      <xdr:colOff>3362325</xdr:colOff>
      <xdr:row>260</xdr:row>
      <xdr:rowOff>2562225</xdr:rowOff>
    </xdr:to>
    <xdr:pic>
      <xdr:nvPicPr>
        <xdr:cNvPr id="1106" name="FOTO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t="20833" b="18333"/>
        <a:stretch>
          <a:fillRect/>
        </a:stretch>
      </xdr:blipFill>
      <xdr:spPr bwMode="auto">
        <a:xfrm>
          <a:off x="342900" y="518741025"/>
          <a:ext cx="32385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122</xdr:row>
      <xdr:rowOff>200025</xdr:rowOff>
    </xdr:from>
    <xdr:to>
      <xdr:col>1</xdr:col>
      <xdr:colOff>3295650</xdr:colOff>
      <xdr:row>122</xdr:row>
      <xdr:rowOff>1924050</xdr:rowOff>
    </xdr:to>
    <xdr:pic>
      <xdr:nvPicPr>
        <xdr:cNvPr id="1107" name="Immagine 1146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t="20833" b="24405"/>
        <a:stretch>
          <a:fillRect/>
        </a:stretch>
      </xdr:blipFill>
      <xdr:spPr bwMode="auto">
        <a:xfrm>
          <a:off x="361950" y="372846600"/>
          <a:ext cx="31527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121</xdr:row>
      <xdr:rowOff>266700</xdr:rowOff>
    </xdr:from>
    <xdr:to>
      <xdr:col>1</xdr:col>
      <xdr:colOff>3381375</xdr:colOff>
      <xdr:row>121</xdr:row>
      <xdr:rowOff>2000250</xdr:rowOff>
    </xdr:to>
    <xdr:pic>
      <xdr:nvPicPr>
        <xdr:cNvPr id="1108" name="dimg_c5kPaOOmBvm39u8Pz_2P0A0_2" descr="Michael Kors Reversible Thin Leather Belt 559063T For in Brown | Lyst UK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 l="4889" t="43555" r="3555" b="10667"/>
        <a:stretch>
          <a:fillRect/>
        </a:stretch>
      </xdr:blipFill>
      <xdr:spPr bwMode="auto">
        <a:xfrm>
          <a:off x="447675" y="370713000"/>
          <a:ext cx="315277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123</xdr:row>
      <xdr:rowOff>152400</xdr:rowOff>
    </xdr:from>
    <xdr:to>
      <xdr:col>1</xdr:col>
      <xdr:colOff>3362325</xdr:colOff>
      <xdr:row>123</xdr:row>
      <xdr:rowOff>2028825</xdr:rowOff>
    </xdr:to>
    <xdr:pic>
      <xdr:nvPicPr>
        <xdr:cNvPr id="1109" name="Immagine 1148" descr="MICHAEL KORS Belt Luggage (Tan) w/ MK Logo Charm #553350 -Size L_ New with  tag. | #1693272773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 l="1750" t="17000" r="7500" b="12334"/>
        <a:stretch>
          <a:fillRect/>
        </a:stretch>
      </xdr:blipFill>
      <xdr:spPr bwMode="auto">
        <a:xfrm>
          <a:off x="371475" y="374999250"/>
          <a:ext cx="320992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129</xdr:row>
      <xdr:rowOff>381000</xdr:rowOff>
    </xdr:from>
    <xdr:to>
      <xdr:col>1</xdr:col>
      <xdr:colOff>3333750</xdr:colOff>
      <xdr:row>131</xdr:row>
      <xdr:rowOff>219075</xdr:rowOff>
    </xdr:to>
    <xdr:pic>
      <xdr:nvPicPr>
        <xdr:cNvPr id="1110" name="Immagine 1149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85775" y="385857750"/>
          <a:ext cx="306705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135</xdr:row>
      <xdr:rowOff>266700</xdr:rowOff>
    </xdr:from>
    <xdr:to>
      <xdr:col>1</xdr:col>
      <xdr:colOff>3190875</xdr:colOff>
      <xdr:row>136</xdr:row>
      <xdr:rowOff>1200150</xdr:rowOff>
    </xdr:to>
    <xdr:pic>
      <xdr:nvPicPr>
        <xdr:cNvPr id="1111" name="Immagine 1152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14325" y="391858500"/>
          <a:ext cx="3095625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132</xdr:row>
      <xdr:rowOff>133350</xdr:rowOff>
    </xdr:from>
    <xdr:to>
      <xdr:col>1</xdr:col>
      <xdr:colOff>3276600</xdr:colOff>
      <xdr:row>134</xdr:row>
      <xdr:rowOff>742950</xdr:rowOff>
    </xdr:to>
    <xdr:pic>
      <xdr:nvPicPr>
        <xdr:cNvPr id="1112" name="Immagine 1156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23850" y="388667625"/>
          <a:ext cx="3171825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224</xdr:row>
      <xdr:rowOff>219075</xdr:rowOff>
    </xdr:from>
    <xdr:to>
      <xdr:col>1</xdr:col>
      <xdr:colOff>3314700</xdr:colOff>
      <xdr:row>224</xdr:row>
      <xdr:rowOff>2133600</xdr:rowOff>
    </xdr:to>
    <xdr:pic>
      <xdr:nvPicPr>
        <xdr:cNvPr id="1113" name="Immagine 1157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 t="56923"/>
        <a:stretch>
          <a:fillRect/>
        </a:stretch>
      </xdr:blipFill>
      <xdr:spPr bwMode="auto">
        <a:xfrm>
          <a:off x="304800" y="451694550"/>
          <a:ext cx="32289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127</xdr:row>
      <xdr:rowOff>266700</xdr:rowOff>
    </xdr:from>
    <xdr:to>
      <xdr:col>1</xdr:col>
      <xdr:colOff>3305175</xdr:colOff>
      <xdr:row>128</xdr:row>
      <xdr:rowOff>1295400</xdr:rowOff>
    </xdr:to>
    <xdr:pic>
      <xdr:nvPicPr>
        <xdr:cNvPr id="1114" name="Immagine 1158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33375" y="382162050"/>
          <a:ext cx="3190875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342900</xdr:rowOff>
    </xdr:to>
    <xdr:sp macro="" textlink="">
      <xdr:nvSpPr>
        <xdr:cNvPr id="1115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485775</xdr:rowOff>
    </xdr:to>
    <xdr:sp macro="" textlink="">
      <xdr:nvSpPr>
        <xdr:cNvPr id="1116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485775</xdr:rowOff>
    </xdr:to>
    <xdr:sp macro="" textlink="">
      <xdr:nvSpPr>
        <xdr:cNvPr id="1117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485775</xdr:rowOff>
    </xdr:to>
    <xdr:sp macro="" textlink="">
      <xdr:nvSpPr>
        <xdr:cNvPr id="1118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485775</xdr:rowOff>
    </xdr:to>
    <xdr:sp macro="" textlink="">
      <xdr:nvSpPr>
        <xdr:cNvPr id="1119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342900</xdr:rowOff>
    </xdr:to>
    <xdr:sp macro="" textlink="">
      <xdr:nvSpPr>
        <xdr:cNvPr id="1120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342900</xdr:rowOff>
    </xdr:to>
    <xdr:sp macro="" textlink="">
      <xdr:nvSpPr>
        <xdr:cNvPr id="1121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485775</xdr:rowOff>
    </xdr:to>
    <xdr:sp macro="" textlink="">
      <xdr:nvSpPr>
        <xdr:cNvPr id="1122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485775</xdr:rowOff>
    </xdr:to>
    <xdr:sp macro="" textlink="">
      <xdr:nvSpPr>
        <xdr:cNvPr id="1123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485775</xdr:rowOff>
    </xdr:to>
    <xdr:sp macro="" textlink="">
      <xdr:nvSpPr>
        <xdr:cNvPr id="1124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485775</xdr:rowOff>
    </xdr:to>
    <xdr:sp macro="" textlink="">
      <xdr:nvSpPr>
        <xdr:cNvPr id="1125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164</xdr:row>
      <xdr:rowOff>0</xdr:rowOff>
    </xdr:from>
    <xdr:to>
      <xdr:col>15</xdr:col>
      <xdr:colOff>304800</xdr:colOff>
      <xdr:row>164</xdr:row>
      <xdr:rowOff>342900</xdr:rowOff>
    </xdr:to>
    <xdr:sp macro="" textlink="">
      <xdr:nvSpPr>
        <xdr:cNvPr id="1126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1108525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165</xdr:row>
      <xdr:rowOff>0</xdr:rowOff>
    </xdr:from>
    <xdr:to>
      <xdr:col>15</xdr:col>
      <xdr:colOff>304800</xdr:colOff>
      <xdr:row>165</xdr:row>
      <xdr:rowOff>342900</xdr:rowOff>
    </xdr:to>
    <xdr:sp macro="" textlink="">
      <xdr:nvSpPr>
        <xdr:cNvPr id="1127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2899225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165</xdr:row>
      <xdr:rowOff>0</xdr:rowOff>
    </xdr:from>
    <xdr:to>
      <xdr:col>15</xdr:col>
      <xdr:colOff>304800</xdr:colOff>
      <xdr:row>165</xdr:row>
      <xdr:rowOff>342900</xdr:rowOff>
    </xdr:to>
    <xdr:sp macro="" textlink="">
      <xdr:nvSpPr>
        <xdr:cNvPr id="1128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2899225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165</xdr:row>
      <xdr:rowOff>0</xdr:rowOff>
    </xdr:from>
    <xdr:to>
      <xdr:col>15</xdr:col>
      <xdr:colOff>304800</xdr:colOff>
      <xdr:row>165</xdr:row>
      <xdr:rowOff>342900</xdr:rowOff>
    </xdr:to>
    <xdr:sp macro="" textlink="">
      <xdr:nvSpPr>
        <xdr:cNvPr id="1129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2899225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165</xdr:row>
      <xdr:rowOff>0</xdr:rowOff>
    </xdr:from>
    <xdr:to>
      <xdr:col>15</xdr:col>
      <xdr:colOff>304800</xdr:colOff>
      <xdr:row>165</xdr:row>
      <xdr:rowOff>342900</xdr:rowOff>
    </xdr:to>
    <xdr:sp macro="" textlink="">
      <xdr:nvSpPr>
        <xdr:cNvPr id="1130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507450" y="412899225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228600</xdr:colOff>
      <xdr:row>165</xdr:row>
      <xdr:rowOff>381000</xdr:rowOff>
    </xdr:from>
    <xdr:to>
      <xdr:col>15</xdr:col>
      <xdr:colOff>533400</xdr:colOff>
      <xdr:row>165</xdr:row>
      <xdr:rowOff>381000</xdr:rowOff>
    </xdr:to>
    <xdr:sp macro="" textlink="">
      <xdr:nvSpPr>
        <xdr:cNvPr id="1131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736050" y="41328022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228600</xdr:colOff>
      <xdr:row>165</xdr:row>
      <xdr:rowOff>381000</xdr:rowOff>
    </xdr:from>
    <xdr:to>
      <xdr:col>15</xdr:col>
      <xdr:colOff>533400</xdr:colOff>
      <xdr:row>165</xdr:row>
      <xdr:rowOff>381000</xdr:rowOff>
    </xdr:to>
    <xdr:sp macro="" textlink="">
      <xdr:nvSpPr>
        <xdr:cNvPr id="1132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736050" y="41328022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228600</xdr:colOff>
      <xdr:row>165</xdr:row>
      <xdr:rowOff>381000</xdr:rowOff>
    </xdr:from>
    <xdr:to>
      <xdr:col>15</xdr:col>
      <xdr:colOff>533400</xdr:colOff>
      <xdr:row>165</xdr:row>
      <xdr:rowOff>381000</xdr:rowOff>
    </xdr:to>
    <xdr:sp macro="" textlink="">
      <xdr:nvSpPr>
        <xdr:cNvPr id="1133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736050" y="41328022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228600</xdr:colOff>
      <xdr:row>165</xdr:row>
      <xdr:rowOff>381000</xdr:rowOff>
    </xdr:from>
    <xdr:to>
      <xdr:col>15</xdr:col>
      <xdr:colOff>533400</xdr:colOff>
      <xdr:row>165</xdr:row>
      <xdr:rowOff>381000</xdr:rowOff>
    </xdr:to>
    <xdr:sp macro="" textlink="">
      <xdr:nvSpPr>
        <xdr:cNvPr id="1134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736050" y="41328022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228600</xdr:colOff>
      <xdr:row>165</xdr:row>
      <xdr:rowOff>381000</xdr:rowOff>
    </xdr:from>
    <xdr:to>
      <xdr:col>15</xdr:col>
      <xdr:colOff>533400</xdr:colOff>
      <xdr:row>165</xdr:row>
      <xdr:rowOff>381000</xdr:rowOff>
    </xdr:to>
    <xdr:sp macro="" textlink="">
      <xdr:nvSpPr>
        <xdr:cNvPr id="1135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1736050" y="41328022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342900</xdr:colOff>
      <xdr:row>164</xdr:row>
      <xdr:rowOff>152400</xdr:rowOff>
    </xdr:from>
    <xdr:to>
      <xdr:col>1</xdr:col>
      <xdr:colOff>2790825</xdr:colOff>
      <xdr:row>165</xdr:row>
      <xdr:rowOff>1647825</xdr:rowOff>
    </xdr:to>
    <xdr:pic>
      <xdr:nvPicPr>
        <xdr:cNvPr id="1136" name="dimg_ragIaebgE8K6i-gPg5OG6Ao_7" descr="Mindy Leather and Signature Logo Trim Boot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561975" y="411260925"/>
          <a:ext cx="2447925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260</xdr:row>
      <xdr:rowOff>0</xdr:rowOff>
    </xdr:from>
    <xdr:to>
      <xdr:col>16</xdr:col>
      <xdr:colOff>304800</xdr:colOff>
      <xdr:row>260</xdr:row>
      <xdr:rowOff>590550</xdr:rowOff>
    </xdr:to>
    <xdr:sp macro="" textlink="">
      <xdr:nvSpPr>
        <xdr:cNvPr id="1137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518255250"/>
          <a:ext cx="304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304800</xdr:colOff>
      <xdr:row>123</xdr:row>
      <xdr:rowOff>323850</xdr:rowOff>
    </xdr:to>
    <xdr:sp macro="" textlink="">
      <xdr:nvSpPr>
        <xdr:cNvPr id="1138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374846850"/>
          <a:ext cx="3048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304800</xdr:colOff>
      <xdr:row>123</xdr:row>
      <xdr:rowOff>466725</xdr:rowOff>
    </xdr:to>
    <xdr:sp macro="" textlink="">
      <xdr:nvSpPr>
        <xdr:cNvPr id="1139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374846850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304800</xdr:colOff>
      <xdr:row>123</xdr:row>
      <xdr:rowOff>466725</xdr:rowOff>
    </xdr:to>
    <xdr:sp macro="" textlink="">
      <xdr:nvSpPr>
        <xdr:cNvPr id="1140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374846850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304800</xdr:colOff>
      <xdr:row>123</xdr:row>
      <xdr:rowOff>466725</xdr:rowOff>
    </xdr:to>
    <xdr:sp macro="" textlink="">
      <xdr:nvSpPr>
        <xdr:cNvPr id="1141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374846850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304800</xdr:colOff>
      <xdr:row>123</xdr:row>
      <xdr:rowOff>342900</xdr:rowOff>
    </xdr:to>
    <xdr:sp macro="" textlink="">
      <xdr:nvSpPr>
        <xdr:cNvPr id="1142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374846850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304800</xdr:colOff>
      <xdr:row>123</xdr:row>
      <xdr:rowOff>342900</xdr:rowOff>
    </xdr:to>
    <xdr:sp macro="" textlink="">
      <xdr:nvSpPr>
        <xdr:cNvPr id="1143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374846850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304800</xdr:colOff>
      <xdr:row>123</xdr:row>
      <xdr:rowOff>485775</xdr:rowOff>
    </xdr:to>
    <xdr:sp macro="" textlink="">
      <xdr:nvSpPr>
        <xdr:cNvPr id="1144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374846850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304800</xdr:colOff>
      <xdr:row>123</xdr:row>
      <xdr:rowOff>485775</xdr:rowOff>
    </xdr:to>
    <xdr:sp macro="" textlink="">
      <xdr:nvSpPr>
        <xdr:cNvPr id="1145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374846850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304800</xdr:colOff>
      <xdr:row>123</xdr:row>
      <xdr:rowOff>485775</xdr:rowOff>
    </xdr:to>
    <xdr:sp macro="" textlink="">
      <xdr:nvSpPr>
        <xdr:cNvPr id="1146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374846850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304800</xdr:colOff>
      <xdr:row>123</xdr:row>
      <xdr:rowOff>342900</xdr:rowOff>
    </xdr:to>
    <xdr:sp macro="" textlink="">
      <xdr:nvSpPr>
        <xdr:cNvPr id="1147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374846850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304800</xdr:colOff>
      <xdr:row>123</xdr:row>
      <xdr:rowOff>342900</xdr:rowOff>
    </xdr:to>
    <xdr:sp macro="" textlink="">
      <xdr:nvSpPr>
        <xdr:cNvPr id="1148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374846850"/>
          <a:ext cx="3048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222</xdr:row>
      <xdr:rowOff>9525</xdr:rowOff>
    </xdr:from>
    <xdr:to>
      <xdr:col>16</xdr:col>
      <xdr:colOff>304800</xdr:colOff>
      <xdr:row>222</xdr:row>
      <xdr:rowOff>504825</xdr:rowOff>
    </xdr:to>
    <xdr:sp macro="" textlink="">
      <xdr:nvSpPr>
        <xdr:cNvPr id="1149" name="AutoShape 1" descr="Michael Kors Jet Set Travel Large Logo Tote Bag INTERNATIONAL SHIPPING"/>
        <xdr:cNvSpPr>
          <a:spLocks noChangeAspect="1" noChangeArrowheads="1"/>
        </xdr:cNvSpPr>
      </xdr:nvSpPr>
      <xdr:spPr bwMode="auto">
        <a:xfrm>
          <a:off x="23117175" y="449903850"/>
          <a:ext cx="3048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133350</xdr:colOff>
      <xdr:row>220</xdr:row>
      <xdr:rowOff>504825</xdr:rowOff>
    </xdr:from>
    <xdr:to>
      <xdr:col>1</xdr:col>
      <xdr:colOff>3409950</xdr:colOff>
      <xdr:row>223</xdr:row>
      <xdr:rowOff>161925</xdr:rowOff>
    </xdr:to>
    <xdr:pic>
      <xdr:nvPicPr>
        <xdr:cNvPr id="1150" name="dimg_ROGuaf6PGPS79u8PuaSvKA_25" descr="Bodie Knit Slip-On Sneaker in NAVY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 l="10881" t="57372" r="9843" b="4781"/>
        <a:stretch>
          <a:fillRect/>
        </a:stretch>
      </xdr:blipFill>
      <xdr:spPr bwMode="auto">
        <a:xfrm>
          <a:off x="352425" y="448818000"/>
          <a:ext cx="327660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86</xdr:row>
      <xdr:rowOff>161925</xdr:rowOff>
    </xdr:from>
    <xdr:to>
      <xdr:col>1</xdr:col>
      <xdr:colOff>3305175</xdr:colOff>
      <xdr:row>86</xdr:row>
      <xdr:rowOff>3324225</xdr:rowOff>
    </xdr:to>
    <xdr:pic>
      <xdr:nvPicPr>
        <xdr:cNvPr id="1151" name="dimg_YeGuaar_AdyG9u8PoPWYuAw_25" descr="Borsa tote Jet Set Travel grande in pelle Saffiano Michael Kors - 35F0GTVT9L  | Borsa, Borsa Shopping, Donna | Starbag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61950" y="228371400"/>
          <a:ext cx="3162300" cy="316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88</xdr:row>
      <xdr:rowOff>142875</xdr:rowOff>
    </xdr:from>
    <xdr:to>
      <xdr:col>1</xdr:col>
      <xdr:colOff>3295650</xdr:colOff>
      <xdr:row>88</xdr:row>
      <xdr:rowOff>2352675</xdr:rowOff>
    </xdr:to>
    <xdr:pic>
      <xdr:nvPicPr>
        <xdr:cNvPr id="1152" name="dimg_buGuaZbnH6yC9u8PhamHiAw_23" descr="LT CREAM Archivi - StarBag.it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 t="17978" b="12360"/>
        <a:stretch>
          <a:fillRect/>
        </a:stretch>
      </xdr:blipFill>
      <xdr:spPr bwMode="auto">
        <a:xfrm>
          <a:off x="352425" y="235419900"/>
          <a:ext cx="316230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87</xdr:row>
      <xdr:rowOff>123825</xdr:rowOff>
    </xdr:from>
    <xdr:to>
      <xdr:col>1</xdr:col>
      <xdr:colOff>3276600</xdr:colOff>
      <xdr:row>87</xdr:row>
      <xdr:rowOff>3409950</xdr:rowOff>
    </xdr:to>
    <xdr:pic>
      <xdr:nvPicPr>
        <xdr:cNvPr id="1153" name="dimg_geGuad-QGLOG9u8PutSj-AM_23" descr="Pratt Small Shoulder Bag in BLACK - Sale | Michael Kors [US]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 l="9326" t="32951" r="10362" b="3831"/>
        <a:stretch>
          <a:fillRect/>
        </a:stretch>
      </xdr:blipFill>
      <xdr:spPr bwMode="auto">
        <a:xfrm>
          <a:off x="409575" y="231867075"/>
          <a:ext cx="308610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89</xdr:row>
      <xdr:rowOff>85725</xdr:rowOff>
    </xdr:from>
    <xdr:to>
      <xdr:col>1</xdr:col>
      <xdr:colOff>3295650</xdr:colOff>
      <xdr:row>89</xdr:row>
      <xdr:rowOff>3238500</xdr:rowOff>
    </xdr:to>
    <xdr:pic>
      <xdr:nvPicPr>
        <xdr:cNvPr id="1154" name="plahover2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61950" y="238058325"/>
          <a:ext cx="3152775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83</xdr:row>
      <xdr:rowOff>95250</xdr:rowOff>
    </xdr:from>
    <xdr:to>
      <xdr:col>1</xdr:col>
      <xdr:colOff>3190875</xdr:colOff>
      <xdr:row>83</xdr:row>
      <xdr:rowOff>3238500</xdr:rowOff>
    </xdr:to>
    <xdr:pic>
      <xdr:nvPicPr>
        <xdr:cNvPr id="1155" name="dimg_oOGuaYSoFY269u8P0qyhmAc_8" descr="Michael Kors Handtasche Damen PRATT Navy 35S4S3FM5T | Watchroom24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 l="9846" t="33459" r="10361" b="5704"/>
        <a:stretch>
          <a:fillRect/>
        </a:stretch>
      </xdr:blipFill>
      <xdr:spPr bwMode="auto">
        <a:xfrm>
          <a:off x="390525" y="216950925"/>
          <a:ext cx="3019425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438150</xdr:colOff>
      <xdr:row>253</xdr:row>
      <xdr:rowOff>133350</xdr:rowOff>
    </xdr:from>
    <xdr:to>
      <xdr:col>1</xdr:col>
      <xdr:colOff>2971800</xdr:colOff>
      <xdr:row>253</xdr:row>
      <xdr:rowOff>3543300</xdr:rowOff>
    </xdr:to>
    <xdr:pic>
      <xdr:nvPicPr>
        <xdr:cNvPr id="1156" name="Immagine 1206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57225" y="496376325"/>
          <a:ext cx="2533650" cy="340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254</xdr:row>
      <xdr:rowOff>76200</xdr:rowOff>
    </xdr:from>
    <xdr:to>
      <xdr:col>1</xdr:col>
      <xdr:colOff>2857500</xdr:colOff>
      <xdr:row>254</xdr:row>
      <xdr:rowOff>3543300</xdr:rowOff>
    </xdr:to>
    <xdr:pic>
      <xdr:nvPicPr>
        <xdr:cNvPr id="1157" name="Immagine 1207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504825" y="500005350"/>
          <a:ext cx="2571750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249</xdr:row>
      <xdr:rowOff>161925</xdr:rowOff>
    </xdr:from>
    <xdr:to>
      <xdr:col>1</xdr:col>
      <xdr:colOff>2895600</xdr:colOff>
      <xdr:row>249</xdr:row>
      <xdr:rowOff>3562350</xdr:rowOff>
    </xdr:to>
    <xdr:pic>
      <xdr:nvPicPr>
        <xdr:cNvPr id="1158" name="Immagine 1208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590550" y="484689150"/>
          <a:ext cx="252412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255</xdr:row>
      <xdr:rowOff>19050</xdr:rowOff>
    </xdr:from>
    <xdr:to>
      <xdr:col>1</xdr:col>
      <xdr:colOff>2790825</xdr:colOff>
      <xdr:row>255</xdr:row>
      <xdr:rowOff>3533775</xdr:rowOff>
    </xdr:to>
    <xdr:pic>
      <xdr:nvPicPr>
        <xdr:cNvPr id="1159" name="Immagine 1209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00050" y="503634375"/>
          <a:ext cx="2609850" cy="351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256</xdr:row>
      <xdr:rowOff>104775</xdr:rowOff>
    </xdr:from>
    <xdr:to>
      <xdr:col>1</xdr:col>
      <xdr:colOff>3171825</xdr:colOff>
      <xdr:row>256</xdr:row>
      <xdr:rowOff>2981325</xdr:rowOff>
    </xdr:to>
    <xdr:pic>
      <xdr:nvPicPr>
        <xdr:cNvPr id="1160" name="Immagine 1210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33375" y="507406275"/>
          <a:ext cx="3057525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257</xdr:row>
      <xdr:rowOff>190500</xdr:rowOff>
    </xdr:from>
    <xdr:to>
      <xdr:col>1</xdr:col>
      <xdr:colOff>3362325</xdr:colOff>
      <xdr:row>258</xdr:row>
      <xdr:rowOff>1428750</xdr:rowOff>
    </xdr:to>
    <xdr:pic>
      <xdr:nvPicPr>
        <xdr:cNvPr id="1161" name="Immagine 1211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52425" y="511178175"/>
          <a:ext cx="32289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80</xdr:row>
      <xdr:rowOff>142875</xdr:rowOff>
    </xdr:from>
    <xdr:to>
      <xdr:col>1</xdr:col>
      <xdr:colOff>3228975</xdr:colOff>
      <xdr:row>80</xdr:row>
      <xdr:rowOff>4924425</xdr:rowOff>
    </xdr:to>
    <xdr:pic>
      <xdr:nvPicPr>
        <xdr:cNvPr id="1162" name="Immagine 1213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14325" y="203777850"/>
          <a:ext cx="3133725" cy="478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46</xdr:row>
      <xdr:rowOff>114300</xdr:rowOff>
    </xdr:from>
    <xdr:to>
      <xdr:col>1</xdr:col>
      <xdr:colOff>3286125</xdr:colOff>
      <xdr:row>46</xdr:row>
      <xdr:rowOff>3257550</xdr:rowOff>
    </xdr:to>
    <xdr:pic>
      <xdr:nvPicPr>
        <xdr:cNvPr id="1163" name="Immagine 1215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61950" y="60921900"/>
          <a:ext cx="3143250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64</xdr:row>
      <xdr:rowOff>123825</xdr:rowOff>
    </xdr:from>
    <xdr:to>
      <xdr:col>1</xdr:col>
      <xdr:colOff>3238500</xdr:colOff>
      <xdr:row>64</xdr:row>
      <xdr:rowOff>4276725</xdr:rowOff>
    </xdr:to>
    <xdr:pic>
      <xdr:nvPicPr>
        <xdr:cNvPr id="1164" name="Immagine 1216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61950" y="136417050"/>
          <a:ext cx="3095625" cy="415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58</xdr:row>
      <xdr:rowOff>142875</xdr:rowOff>
    </xdr:from>
    <xdr:to>
      <xdr:col>1</xdr:col>
      <xdr:colOff>3295650</xdr:colOff>
      <xdr:row>58</xdr:row>
      <xdr:rowOff>4381500</xdr:rowOff>
    </xdr:to>
    <xdr:pic>
      <xdr:nvPicPr>
        <xdr:cNvPr id="1165" name="Immagine 1217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61950" y="108718350"/>
          <a:ext cx="3152775" cy="423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60</xdr:row>
      <xdr:rowOff>200025</xdr:rowOff>
    </xdr:from>
    <xdr:to>
      <xdr:col>1</xdr:col>
      <xdr:colOff>3286125</xdr:colOff>
      <xdr:row>60</xdr:row>
      <xdr:rowOff>4400550</xdr:rowOff>
    </xdr:to>
    <xdr:pic>
      <xdr:nvPicPr>
        <xdr:cNvPr id="1166" name="Immagine 1218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61950" y="118014750"/>
          <a:ext cx="3143250" cy="420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59</xdr:row>
      <xdr:rowOff>123825</xdr:rowOff>
    </xdr:from>
    <xdr:to>
      <xdr:col>1</xdr:col>
      <xdr:colOff>3314700</xdr:colOff>
      <xdr:row>59</xdr:row>
      <xdr:rowOff>4238625</xdr:rowOff>
    </xdr:to>
    <xdr:pic>
      <xdr:nvPicPr>
        <xdr:cNvPr id="1167" name="Immagine 1219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76250" y="113318925"/>
          <a:ext cx="3057525" cy="411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62</xdr:row>
      <xdr:rowOff>123825</xdr:rowOff>
    </xdr:from>
    <xdr:to>
      <xdr:col>1</xdr:col>
      <xdr:colOff>3305175</xdr:colOff>
      <xdr:row>62</xdr:row>
      <xdr:rowOff>4343400</xdr:rowOff>
    </xdr:to>
    <xdr:pic>
      <xdr:nvPicPr>
        <xdr:cNvPr id="1168" name="Immagine 1220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81000" y="127177800"/>
          <a:ext cx="3143250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61</xdr:row>
      <xdr:rowOff>180975</xdr:rowOff>
    </xdr:from>
    <xdr:to>
      <xdr:col>1</xdr:col>
      <xdr:colOff>3295650</xdr:colOff>
      <xdr:row>61</xdr:row>
      <xdr:rowOff>4457700</xdr:rowOff>
    </xdr:to>
    <xdr:pic>
      <xdr:nvPicPr>
        <xdr:cNvPr id="1169" name="Immagine 1221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33375" y="122615325"/>
          <a:ext cx="3181350" cy="427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51</xdr:row>
      <xdr:rowOff>142875</xdr:rowOff>
    </xdr:from>
    <xdr:to>
      <xdr:col>1</xdr:col>
      <xdr:colOff>3181350</xdr:colOff>
      <xdr:row>51</xdr:row>
      <xdr:rowOff>4076700</xdr:rowOff>
    </xdr:to>
    <xdr:pic>
      <xdr:nvPicPr>
        <xdr:cNvPr id="1170" name="Immagine 1222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66725" y="80838675"/>
          <a:ext cx="2933700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73</xdr:row>
      <xdr:rowOff>66675</xdr:rowOff>
    </xdr:from>
    <xdr:to>
      <xdr:col>1</xdr:col>
      <xdr:colOff>3048000</xdr:colOff>
      <xdr:row>73</xdr:row>
      <xdr:rowOff>4391025</xdr:rowOff>
    </xdr:to>
    <xdr:pic>
      <xdr:nvPicPr>
        <xdr:cNvPr id="1171" name="Immagine 1223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90525" y="176536350"/>
          <a:ext cx="2876550" cy="432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98</xdr:row>
      <xdr:rowOff>142875</xdr:rowOff>
    </xdr:from>
    <xdr:to>
      <xdr:col>1</xdr:col>
      <xdr:colOff>3248025</xdr:colOff>
      <xdr:row>98</xdr:row>
      <xdr:rowOff>4267200</xdr:rowOff>
    </xdr:to>
    <xdr:pic>
      <xdr:nvPicPr>
        <xdr:cNvPr id="1172" name="Immagine 1224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00050" y="275958300"/>
          <a:ext cx="3067050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114</xdr:row>
      <xdr:rowOff>142875</xdr:rowOff>
    </xdr:from>
    <xdr:to>
      <xdr:col>1</xdr:col>
      <xdr:colOff>3314700</xdr:colOff>
      <xdr:row>114</xdr:row>
      <xdr:rowOff>4381500</xdr:rowOff>
    </xdr:to>
    <xdr:pic>
      <xdr:nvPicPr>
        <xdr:cNvPr id="1173" name="Immagine 1225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81000" y="343814400"/>
          <a:ext cx="3152775" cy="423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45</xdr:row>
      <xdr:rowOff>114300</xdr:rowOff>
    </xdr:from>
    <xdr:to>
      <xdr:col>1</xdr:col>
      <xdr:colOff>3238500</xdr:colOff>
      <xdr:row>45</xdr:row>
      <xdr:rowOff>3190875</xdr:rowOff>
    </xdr:to>
    <xdr:pic>
      <xdr:nvPicPr>
        <xdr:cNvPr id="1174" name="Immagine 1226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81000" y="57540525"/>
          <a:ext cx="3076575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91</xdr:row>
      <xdr:rowOff>180975</xdr:rowOff>
    </xdr:from>
    <xdr:to>
      <xdr:col>1</xdr:col>
      <xdr:colOff>3200400</xdr:colOff>
      <xdr:row>91</xdr:row>
      <xdr:rowOff>4267200</xdr:rowOff>
    </xdr:to>
    <xdr:pic>
      <xdr:nvPicPr>
        <xdr:cNvPr id="1175" name="Immagine 1227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81000" y="246221250"/>
          <a:ext cx="3038475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92</xdr:row>
      <xdr:rowOff>228600</xdr:rowOff>
    </xdr:from>
    <xdr:to>
      <xdr:col>1</xdr:col>
      <xdr:colOff>3295650</xdr:colOff>
      <xdr:row>92</xdr:row>
      <xdr:rowOff>3438525</xdr:rowOff>
    </xdr:to>
    <xdr:pic>
      <xdr:nvPicPr>
        <xdr:cNvPr id="1176" name="Immagine 1228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23850" y="250793250"/>
          <a:ext cx="3190875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82</xdr:row>
      <xdr:rowOff>152400</xdr:rowOff>
    </xdr:from>
    <xdr:to>
      <xdr:col>1</xdr:col>
      <xdr:colOff>3295650</xdr:colOff>
      <xdr:row>82</xdr:row>
      <xdr:rowOff>3295650</xdr:rowOff>
    </xdr:to>
    <xdr:pic>
      <xdr:nvPicPr>
        <xdr:cNvPr id="1177" name="Immagine 1229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61950" y="213550500"/>
          <a:ext cx="3152775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90</xdr:row>
      <xdr:rowOff>85725</xdr:rowOff>
    </xdr:from>
    <xdr:to>
      <xdr:col>1</xdr:col>
      <xdr:colOff>3286125</xdr:colOff>
      <xdr:row>90</xdr:row>
      <xdr:rowOff>4238625</xdr:rowOff>
    </xdr:to>
    <xdr:pic>
      <xdr:nvPicPr>
        <xdr:cNvPr id="1178" name="Immagine 1230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09575" y="241601625"/>
          <a:ext cx="3095625" cy="415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93</xdr:row>
      <xdr:rowOff>66675</xdr:rowOff>
    </xdr:from>
    <xdr:to>
      <xdr:col>1</xdr:col>
      <xdr:colOff>3295650</xdr:colOff>
      <xdr:row>93</xdr:row>
      <xdr:rowOff>4314825</xdr:rowOff>
    </xdr:to>
    <xdr:pic>
      <xdr:nvPicPr>
        <xdr:cNvPr id="1179" name="Immagine 1231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52425" y="254231775"/>
          <a:ext cx="3162300" cy="424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94</xdr:row>
      <xdr:rowOff>123825</xdr:rowOff>
    </xdr:from>
    <xdr:to>
      <xdr:col>1</xdr:col>
      <xdr:colOff>3219450</xdr:colOff>
      <xdr:row>94</xdr:row>
      <xdr:rowOff>4229100</xdr:rowOff>
    </xdr:to>
    <xdr:pic>
      <xdr:nvPicPr>
        <xdr:cNvPr id="1180" name="Immagine 1232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81000" y="258765675"/>
          <a:ext cx="3057525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112</xdr:row>
      <xdr:rowOff>123825</xdr:rowOff>
    </xdr:from>
    <xdr:to>
      <xdr:col>1</xdr:col>
      <xdr:colOff>3324225</xdr:colOff>
      <xdr:row>112</xdr:row>
      <xdr:rowOff>4419600</xdr:rowOff>
    </xdr:to>
    <xdr:pic>
      <xdr:nvPicPr>
        <xdr:cNvPr id="1181" name="Immagine 1233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52425" y="335870550"/>
          <a:ext cx="3190875" cy="429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95</xdr:row>
      <xdr:rowOff>209550</xdr:rowOff>
    </xdr:from>
    <xdr:to>
      <xdr:col>1</xdr:col>
      <xdr:colOff>3305175</xdr:colOff>
      <xdr:row>95</xdr:row>
      <xdr:rowOff>3381375</xdr:rowOff>
    </xdr:to>
    <xdr:pic>
      <xdr:nvPicPr>
        <xdr:cNvPr id="1182" name="Immagine 1234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61950" y="263328150"/>
          <a:ext cx="31623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113</xdr:row>
      <xdr:rowOff>85725</xdr:rowOff>
    </xdr:from>
    <xdr:to>
      <xdr:col>1</xdr:col>
      <xdr:colOff>3286125</xdr:colOff>
      <xdr:row>113</xdr:row>
      <xdr:rowOff>3105150</xdr:rowOff>
    </xdr:to>
    <xdr:pic>
      <xdr:nvPicPr>
        <xdr:cNvPr id="1183" name="Immagine 1235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33375" y="340471125"/>
          <a:ext cx="3171825" cy="301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246</xdr:row>
      <xdr:rowOff>161925</xdr:rowOff>
    </xdr:from>
    <xdr:to>
      <xdr:col>1</xdr:col>
      <xdr:colOff>3324225</xdr:colOff>
      <xdr:row>246</xdr:row>
      <xdr:rowOff>4448175</xdr:rowOff>
    </xdr:to>
    <xdr:pic>
      <xdr:nvPicPr>
        <xdr:cNvPr id="1184" name="dimg_hUPCaZi9HrSB9u8PnfyAwQQ_10" descr="Portafoglio per smartphone Adele in pelle in ROSA TENUE | Michael Kors [IT]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71475" y="471630375"/>
          <a:ext cx="3171825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247</xdr:row>
      <xdr:rowOff>142875</xdr:rowOff>
    </xdr:from>
    <xdr:to>
      <xdr:col>1</xdr:col>
      <xdr:colOff>3371850</xdr:colOff>
      <xdr:row>247</xdr:row>
      <xdr:rowOff>4429125</xdr:rowOff>
    </xdr:to>
    <xdr:pic>
      <xdr:nvPicPr>
        <xdr:cNvPr id="1185" name="dimg_k0PCabirHa6L9u8PiMPX8Aw_19" descr="Adele Leather Smartphone Wallet in NAVY - Sale | Michael Kors [SE]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90525" y="476297625"/>
          <a:ext cx="3200400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48</xdr:row>
      <xdr:rowOff>190500</xdr:rowOff>
    </xdr:from>
    <xdr:to>
      <xdr:col>1</xdr:col>
      <xdr:colOff>3143250</xdr:colOff>
      <xdr:row>48</xdr:row>
      <xdr:rowOff>4076700</xdr:rowOff>
    </xdr:to>
    <xdr:pic>
      <xdr:nvPicPr>
        <xdr:cNvPr id="1186" name="dimg_bkXCae6wF-yH9u8PyayViQo_16" descr="Empire Large Leather Convertible Crossbody Bag in OPTIC WHITE - Sale |  Michael Kors [CH]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485775" y="68703825"/>
          <a:ext cx="2876550" cy="388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47</xdr:row>
      <xdr:rowOff>171450</xdr:rowOff>
    </xdr:from>
    <xdr:to>
      <xdr:col>1</xdr:col>
      <xdr:colOff>3095625</xdr:colOff>
      <xdr:row>47</xdr:row>
      <xdr:rowOff>4086225</xdr:rowOff>
    </xdr:to>
    <xdr:pic>
      <xdr:nvPicPr>
        <xdr:cNvPr id="1187" name="dimg_fUXCabLFMrzm7_UP6bWJ2Ak_27" descr="Empire Large Leather Convertible Crossbody Bag in LUGGAGE - Sale | Michael  Kors [SE]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90525" y="64360425"/>
          <a:ext cx="292417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68</xdr:row>
      <xdr:rowOff>238125</xdr:rowOff>
    </xdr:from>
    <xdr:to>
      <xdr:col>1</xdr:col>
      <xdr:colOff>3390900</xdr:colOff>
      <xdr:row>68</xdr:row>
      <xdr:rowOff>3524250</xdr:rowOff>
    </xdr:to>
    <xdr:pic>
      <xdr:nvPicPr>
        <xdr:cNvPr id="1188" name="dimg_kUXCacjNHM797_UP0frN4QY_3" descr="Borsa Michael Kors Donna Originale | Shopper Grande Elegante | Starbag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33375" y="155009850"/>
          <a:ext cx="327660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54</xdr:row>
      <xdr:rowOff>171450</xdr:rowOff>
    </xdr:from>
    <xdr:to>
      <xdr:col>1</xdr:col>
      <xdr:colOff>3190875</xdr:colOff>
      <xdr:row>54</xdr:row>
      <xdr:rowOff>4171950</xdr:rowOff>
    </xdr:to>
    <xdr:pic>
      <xdr:nvPicPr>
        <xdr:cNvPr id="1189" name="dimg_oEXCadLNFdOP9u8P6u6twQc_12" descr="Christina Large Suede Shoulder Bag in NAVY | Michael Kors [EE]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09575" y="92354400"/>
          <a:ext cx="3000375" cy="400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101</xdr:row>
      <xdr:rowOff>57150</xdr:rowOff>
    </xdr:from>
    <xdr:to>
      <xdr:col>1</xdr:col>
      <xdr:colOff>3248025</xdr:colOff>
      <xdr:row>101</xdr:row>
      <xdr:rowOff>3743325</xdr:rowOff>
    </xdr:to>
    <xdr:pic>
      <xdr:nvPicPr>
        <xdr:cNvPr id="1190" name="dimg_sEXCaYa1IryM9u8P7duSkA4_39" descr="35s5sgrc1l-drift-003-1.jpg?quality=80&amp;w=1000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457200" y="289645725"/>
          <a:ext cx="3009900" cy="368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28</xdr:row>
      <xdr:rowOff>171450</xdr:rowOff>
    </xdr:from>
    <xdr:to>
      <xdr:col>1</xdr:col>
      <xdr:colOff>3105150</xdr:colOff>
      <xdr:row>28</xdr:row>
      <xdr:rowOff>4152900</xdr:rowOff>
    </xdr:to>
    <xdr:pic>
      <xdr:nvPicPr>
        <xdr:cNvPr id="1191" name="dimg_2UXCadevK-WD9u8PgZHnuQM_17" descr="Michael Kors Hooded Cinched Waist Anorak Coat Jacket Khaki XL/XXL Nwt $295  | eBay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371475" y="34785300"/>
          <a:ext cx="2952750" cy="398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154</xdr:row>
      <xdr:rowOff>238125</xdr:rowOff>
    </xdr:from>
    <xdr:to>
      <xdr:col>1</xdr:col>
      <xdr:colOff>3324225</xdr:colOff>
      <xdr:row>163</xdr:row>
      <xdr:rowOff>200025</xdr:rowOff>
    </xdr:to>
    <xdr:pic>
      <xdr:nvPicPr>
        <xdr:cNvPr id="1192" name="dimg_GUbCafX0Db-D9u8Pyf_b0Q0_26" descr="Asher Leather Ankle Boot, BROWN/BLK | Michael Kors UAE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04800" y="406488900"/>
          <a:ext cx="32385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31</xdr:row>
      <xdr:rowOff>152400</xdr:rowOff>
    </xdr:from>
    <xdr:to>
      <xdr:col>1</xdr:col>
      <xdr:colOff>2400300</xdr:colOff>
      <xdr:row>35</xdr:row>
      <xdr:rowOff>419100</xdr:rowOff>
    </xdr:to>
    <xdr:pic>
      <xdr:nvPicPr>
        <xdr:cNvPr id="1193" name="Image 281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619125" y="40157400"/>
          <a:ext cx="2000250" cy="266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9"/>
  <sheetViews>
    <sheetView showGridLines="0" tabSelected="1" zoomScale="90" zoomScaleNormal="90" workbookViewId="0">
      <pane ySplit="2" topLeftCell="A3" activePane="bottomLeft" state="frozen"/>
      <selection pane="bottomLeft" sqref="A1:IV1"/>
    </sheetView>
  </sheetViews>
  <sheetFormatPr defaultColWidth="11.42578125" defaultRowHeight="15" outlineLevelRow="2" x14ac:dyDescent="0.25"/>
  <cols>
    <col min="1" max="1" width="3.28515625" customWidth="1"/>
    <col min="2" max="2" width="52.140625" customWidth="1"/>
    <col min="3" max="3" width="35.28515625" customWidth="1"/>
    <col min="4" max="4" width="16.42578125" customWidth="1"/>
    <col min="5" max="5" width="21.5703125" customWidth="1"/>
    <col min="6" max="6" width="23" customWidth="1"/>
    <col min="7" max="8" width="16.42578125" customWidth="1"/>
    <col min="9" max="9" width="22.5703125" customWidth="1"/>
    <col min="10" max="10" width="23" customWidth="1"/>
    <col min="11" max="11" width="18.42578125" customWidth="1"/>
    <col min="12" max="13" width="16.42578125" customWidth="1"/>
    <col min="14" max="14" width="27.28515625" customWidth="1"/>
    <col min="15" max="15" width="13.85546875" customWidth="1"/>
    <col min="16" max="16" width="24.140625" customWidth="1"/>
    <col min="17" max="17" width="12" customWidth="1"/>
    <col min="18" max="18" width="16.42578125" customWidth="1"/>
  </cols>
  <sheetData>
    <row r="1" spans="2:18" ht="43.5" customHeight="1" thickBot="1" x14ac:dyDescent="0.3">
      <c r="B1" s="99" t="s">
        <v>709</v>
      </c>
      <c r="C1" s="100"/>
      <c r="D1" s="100"/>
      <c r="E1" s="100"/>
      <c r="F1" s="100"/>
      <c r="G1" s="100"/>
      <c r="H1" s="100"/>
      <c r="I1" s="100"/>
      <c r="J1" s="62"/>
      <c r="K1" s="62"/>
      <c r="L1" s="62"/>
      <c r="M1" s="62"/>
      <c r="N1" s="62"/>
      <c r="O1" s="62"/>
      <c r="P1" s="62"/>
      <c r="Q1" s="62"/>
      <c r="R1" s="63"/>
    </row>
    <row r="2" spans="2:18" s="3" customFormat="1" ht="34.5" customHeight="1" thickBot="1" x14ac:dyDescent="0.3">
      <c r="B2" s="9" t="s">
        <v>688</v>
      </c>
      <c r="C2" s="10" t="s">
        <v>707</v>
      </c>
      <c r="D2" s="10" t="s">
        <v>689</v>
      </c>
      <c r="E2" s="10" t="s">
        <v>690</v>
      </c>
      <c r="F2" s="10" t="s">
        <v>691</v>
      </c>
      <c r="G2" s="16" t="s">
        <v>699</v>
      </c>
      <c r="H2" s="13" t="s">
        <v>700</v>
      </c>
      <c r="I2" s="13" t="s">
        <v>701</v>
      </c>
      <c r="J2" s="10" t="s">
        <v>693</v>
      </c>
      <c r="K2" s="10" t="s">
        <v>694</v>
      </c>
      <c r="L2" s="10" t="s">
        <v>695</v>
      </c>
      <c r="M2" s="10" t="s">
        <v>13</v>
      </c>
      <c r="N2" s="10" t="s">
        <v>698</v>
      </c>
      <c r="O2" s="10" t="s">
        <v>692</v>
      </c>
      <c r="P2" s="10" t="s">
        <v>477</v>
      </c>
      <c r="Q2" s="10" t="s">
        <v>696</v>
      </c>
      <c r="R2" s="17" t="s">
        <v>697</v>
      </c>
    </row>
    <row r="3" spans="2:18" s="3" customFormat="1" ht="339" customHeight="1" outlineLevel="2" thickBot="1" x14ac:dyDescent="0.3">
      <c r="B3" s="60"/>
      <c r="C3" s="50" t="s">
        <v>347</v>
      </c>
      <c r="D3" s="51" t="s">
        <v>155</v>
      </c>
      <c r="E3" s="51" t="s">
        <v>706</v>
      </c>
      <c r="F3" s="52" t="s">
        <v>95</v>
      </c>
      <c r="G3" s="38">
        <v>40</v>
      </c>
      <c r="H3" s="39">
        <v>95</v>
      </c>
      <c r="I3" s="39">
        <f>H3*G3</f>
        <v>3800</v>
      </c>
      <c r="J3" s="52" t="s">
        <v>256</v>
      </c>
      <c r="K3" s="55" t="s">
        <v>121</v>
      </c>
      <c r="L3" s="56" t="s">
        <v>32</v>
      </c>
      <c r="M3" s="51" t="s">
        <v>154</v>
      </c>
      <c r="N3" s="52" t="s">
        <v>184</v>
      </c>
      <c r="O3" s="57" t="s">
        <v>194</v>
      </c>
      <c r="P3" s="58">
        <v>197853810631</v>
      </c>
      <c r="Q3" s="51" t="s">
        <v>159</v>
      </c>
      <c r="R3" s="59" t="s">
        <v>182</v>
      </c>
    </row>
    <row r="4" spans="2:18" s="64" customFormat="1" ht="27.75" customHeight="1" outlineLevel="1" thickBot="1" x14ac:dyDescent="0.3">
      <c r="B4" s="66"/>
      <c r="C4" s="67"/>
      <c r="D4" s="67"/>
      <c r="E4" s="67" t="s">
        <v>710</v>
      </c>
      <c r="F4" s="68"/>
      <c r="G4" s="69">
        <f>SUBTOTAL(9,G3:G3)</f>
        <v>40</v>
      </c>
      <c r="H4" s="70">
        <f>I4/G4</f>
        <v>95</v>
      </c>
      <c r="I4" s="71">
        <f>SUBTOTAL(9,I3:I3)</f>
        <v>3800</v>
      </c>
      <c r="J4" s="72"/>
      <c r="K4" s="73"/>
      <c r="L4" s="74"/>
      <c r="M4" s="74"/>
      <c r="N4" s="74"/>
      <c r="O4" s="74"/>
      <c r="P4" s="73"/>
      <c r="Q4" s="74"/>
      <c r="R4" s="75"/>
    </row>
    <row r="5" spans="2:18" s="3" customFormat="1" ht="86.25" customHeight="1" outlineLevel="2" x14ac:dyDescent="0.25">
      <c r="B5" s="125"/>
      <c r="C5" s="65" t="s">
        <v>469</v>
      </c>
      <c r="D5" s="118" t="s">
        <v>155</v>
      </c>
      <c r="E5" s="118" t="s">
        <v>135</v>
      </c>
      <c r="F5" s="118" t="s">
        <v>72</v>
      </c>
      <c r="G5" s="19">
        <v>2</v>
      </c>
      <c r="H5" s="20">
        <v>295</v>
      </c>
      <c r="I5" s="20">
        <f t="shared" ref="I5:I44" si="0">H5*G5</f>
        <v>590</v>
      </c>
      <c r="J5" s="118" t="s">
        <v>294</v>
      </c>
      <c r="K5" s="118" t="s">
        <v>145</v>
      </c>
      <c r="L5" s="118" t="s">
        <v>52</v>
      </c>
      <c r="M5" s="7">
        <v>2</v>
      </c>
      <c r="N5" s="118" t="s">
        <v>203</v>
      </c>
      <c r="O5" s="118" t="s">
        <v>21</v>
      </c>
      <c r="P5" s="8">
        <v>196237233202</v>
      </c>
      <c r="Q5" s="118" t="s">
        <v>176</v>
      </c>
      <c r="R5" s="123" t="s">
        <v>188</v>
      </c>
    </row>
    <row r="6" spans="2:18" s="3" customFormat="1" ht="86.25" customHeight="1" outlineLevel="2" x14ac:dyDescent="0.25">
      <c r="B6" s="126"/>
      <c r="C6" s="23" t="s">
        <v>470</v>
      </c>
      <c r="D6" s="116"/>
      <c r="E6" s="116" t="s">
        <v>135</v>
      </c>
      <c r="F6" s="116" t="s">
        <v>72</v>
      </c>
      <c r="G6" s="12">
        <v>2</v>
      </c>
      <c r="H6" s="1">
        <v>295</v>
      </c>
      <c r="I6" s="1">
        <f t="shared" si="0"/>
        <v>590</v>
      </c>
      <c r="J6" s="116" t="s">
        <v>294</v>
      </c>
      <c r="K6" s="116" t="s">
        <v>145</v>
      </c>
      <c r="L6" s="116" t="s">
        <v>52</v>
      </c>
      <c r="M6" s="4">
        <v>4</v>
      </c>
      <c r="N6" s="116" t="s">
        <v>203</v>
      </c>
      <c r="O6" s="116" t="s">
        <v>21</v>
      </c>
      <c r="P6" s="6">
        <v>196237233219</v>
      </c>
      <c r="Q6" s="116" t="s">
        <v>176</v>
      </c>
      <c r="R6" s="121" t="s">
        <v>188</v>
      </c>
    </row>
    <row r="7" spans="2:18" s="3" customFormat="1" ht="86.25" customHeight="1" outlineLevel="2" x14ac:dyDescent="0.25">
      <c r="B7" s="126"/>
      <c r="C7" s="23" t="s">
        <v>471</v>
      </c>
      <c r="D7" s="116"/>
      <c r="E7" s="116" t="s">
        <v>135</v>
      </c>
      <c r="F7" s="116" t="s">
        <v>72</v>
      </c>
      <c r="G7" s="12">
        <v>2</v>
      </c>
      <c r="H7" s="1">
        <v>295</v>
      </c>
      <c r="I7" s="1">
        <f t="shared" si="0"/>
        <v>590</v>
      </c>
      <c r="J7" s="116" t="s">
        <v>294</v>
      </c>
      <c r="K7" s="116" t="s">
        <v>145</v>
      </c>
      <c r="L7" s="116" t="s">
        <v>52</v>
      </c>
      <c r="M7" s="4">
        <v>6</v>
      </c>
      <c r="N7" s="116" t="s">
        <v>203</v>
      </c>
      <c r="O7" s="116" t="s">
        <v>21</v>
      </c>
      <c r="P7" s="6">
        <v>196237233226</v>
      </c>
      <c r="Q7" s="116" t="s">
        <v>176</v>
      </c>
      <c r="R7" s="121" t="s">
        <v>188</v>
      </c>
    </row>
    <row r="8" spans="2:18" s="3" customFormat="1" ht="86.25" customHeight="1" outlineLevel="2" thickBot="1" x14ac:dyDescent="0.3">
      <c r="B8" s="127"/>
      <c r="C8" s="24" t="s">
        <v>472</v>
      </c>
      <c r="D8" s="119"/>
      <c r="E8" s="119" t="s">
        <v>135</v>
      </c>
      <c r="F8" s="119" t="s">
        <v>72</v>
      </c>
      <c r="G8" s="25">
        <v>2</v>
      </c>
      <c r="H8" s="26">
        <v>295</v>
      </c>
      <c r="I8" s="26">
        <f t="shared" si="0"/>
        <v>590</v>
      </c>
      <c r="J8" s="119" t="s">
        <v>294</v>
      </c>
      <c r="K8" s="119" t="s">
        <v>145</v>
      </c>
      <c r="L8" s="119" t="s">
        <v>52</v>
      </c>
      <c r="M8" s="27">
        <v>8</v>
      </c>
      <c r="N8" s="119" t="s">
        <v>203</v>
      </c>
      <c r="O8" s="119" t="s">
        <v>21</v>
      </c>
      <c r="P8" s="28">
        <v>196237233233</v>
      </c>
      <c r="Q8" s="119" t="s">
        <v>176</v>
      </c>
      <c r="R8" s="124" t="s">
        <v>188</v>
      </c>
    </row>
    <row r="9" spans="2:18" s="3" customFormat="1" ht="86.25" customHeight="1" outlineLevel="2" x14ac:dyDescent="0.25">
      <c r="B9" s="128"/>
      <c r="C9" s="18" t="s">
        <v>463</v>
      </c>
      <c r="D9" s="115" t="s">
        <v>155</v>
      </c>
      <c r="E9" s="115"/>
      <c r="F9" s="115" t="s">
        <v>73</v>
      </c>
      <c r="G9" s="19">
        <v>2</v>
      </c>
      <c r="H9" s="20">
        <v>225</v>
      </c>
      <c r="I9" s="20">
        <f t="shared" si="0"/>
        <v>450</v>
      </c>
      <c r="J9" s="115" t="s">
        <v>292</v>
      </c>
      <c r="K9" s="115" t="s">
        <v>145</v>
      </c>
      <c r="L9" s="115" t="s">
        <v>53</v>
      </c>
      <c r="M9" s="21" t="s">
        <v>148</v>
      </c>
      <c r="N9" s="115" t="s">
        <v>202</v>
      </c>
      <c r="O9" s="115" t="s">
        <v>196</v>
      </c>
      <c r="P9" s="22">
        <v>197853723696</v>
      </c>
      <c r="Q9" s="115" t="s">
        <v>175</v>
      </c>
      <c r="R9" s="120" t="s">
        <v>188</v>
      </c>
    </row>
    <row r="10" spans="2:18" s="3" customFormat="1" ht="86.25" customHeight="1" outlineLevel="2" x14ac:dyDescent="0.25">
      <c r="B10" s="126"/>
      <c r="C10" s="23" t="s">
        <v>462</v>
      </c>
      <c r="D10" s="116" t="s">
        <v>155</v>
      </c>
      <c r="E10" s="116"/>
      <c r="F10" s="116" t="s">
        <v>73</v>
      </c>
      <c r="G10" s="12">
        <v>3</v>
      </c>
      <c r="H10" s="1">
        <v>225</v>
      </c>
      <c r="I10" s="1">
        <f t="shared" si="0"/>
        <v>675</v>
      </c>
      <c r="J10" s="116" t="s">
        <v>292</v>
      </c>
      <c r="K10" s="116" t="s">
        <v>145</v>
      </c>
      <c r="L10" s="116" t="s">
        <v>53</v>
      </c>
      <c r="M10" s="4" t="s">
        <v>153</v>
      </c>
      <c r="N10" s="116" t="s">
        <v>202</v>
      </c>
      <c r="O10" s="116" t="s">
        <v>196</v>
      </c>
      <c r="P10" s="6">
        <v>197853723689</v>
      </c>
      <c r="Q10" s="116" t="s">
        <v>175</v>
      </c>
      <c r="R10" s="121" t="s">
        <v>188</v>
      </c>
    </row>
    <row r="11" spans="2:18" s="3" customFormat="1" ht="86.25" customHeight="1" outlineLevel="2" x14ac:dyDescent="0.25">
      <c r="B11" s="126"/>
      <c r="C11" s="23" t="s">
        <v>461</v>
      </c>
      <c r="D11" s="116" t="s">
        <v>155</v>
      </c>
      <c r="E11" s="116"/>
      <c r="F11" s="116" t="s">
        <v>73</v>
      </c>
      <c r="G11" s="12">
        <v>3</v>
      </c>
      <c r="H11" s="1">
        <v>225</v>
      </c>
      <c r="I11" s="1">
        <f t="shared" si="0"/>
        <v>675</v>
      </c>
      <c r="J11" s="116" t="s">
        <v>292</v>
      </c>
      <c r="K11" s="116" t="s">
        <v>145</v>
      </c>
      <c r="L11" s="116" t="s">
        <v>53</v>
      </c>
      <c r="M11" s="4" t="s">
        <v>149</v>
      </c>
      <c r="N11" s="116" t="s">
        <v>202</v>
      </c>
      <c r="O11" s="116" t="s">
        <v>196</v>
      </c>
      <c r="P11" s="6">
        <v>197853723672</v>
      </c>
      <c r="Q11" s="116" t="s">
        <v>175</v>
      </c>
      <c r="R11" s="121" t="s">
        <v>188</v>
      </c>
    </row>
    <row r="12" spans="2:18" s="3" customFormat="1" ht="86.25" customHeight="1" outlineLevel="2" thickBot="1" x14ac:dyDescent="0.3">
      <c r="B12" s="127"/>
      <c r="C12" s="29" t="s">
        <v>460</v>
      </c>
      <c r="D12" s="117" t="s">
        <v>155</v>
      </c>
      <c r="E12" s="117"/>
      <c r="F12" s="117" t="s">
        <v>73</v>
      </c>
      <c r="G12" s="30">
        <v>3</v>
      </c>
      <c r="H12" s="31">
        <v>225</v>
      </c>
      <c r="I12" s="31">
        <f t="shared" si="0"/>
        <v>675</v>
      </c>
      <c r="J12" s="117" t="s">
        <v>292</v>
      </c>
      <c r="K12" s="117" t="s">
        <v>145</v>
      </c>
      <c r="L12" s="117" t="s">
        <v>53</v>
      </c>
      <c r="M12" s="32" t="s">
        <v>147</v>
      </c>
      <c r="N12" s="117" t="s">
        <v>202</v>
      </c>
      <c r="O12" s="117" t="s">
        <v>196</v>
      </c>
      <c r="P12" s="33">
        <v>197853723665</v>
      </c>
      <c r="Q12" s="117" t="s">
        <v>175</v>
      </c>
      <c r="R12" s="122" t="s">
        <v>188</v>
      </c>
    </row>
    <row r="13" spans="2:18" s="3" customFormat="1" ht="65.25" customHeight="1" outlineLevel="2" x14ac:dyDescent="0.25">
      <c r="B13" s="96"/>
      <c r="C13" s="18" t="s">
        <v>467</v>
      </c>
      <c r="D13" s="88" t="s">
        <v>155</v>
      </c>
      <c r="E13" s="88" t="s">
        <v>135</v>
      </c>
      <c r="F13" s="88" t="s">
        <v>73</v>
      </c>
      <c r="G13" s="19">
        <v>2</v>
      </c>
      <c r="H13" s="20">
        <v>225</v>
      </c>
      <c r="I13" s="20">
        <f t="shared" si="0"/>
        <v>450</v>
      </c>
      <c r="J13" s="88" t="s">
        <v>293</v>
      </c>
      <c r="K13" s="88" t="s">
        <v>145</v>
      </c>
      <c r="L13" s="88" t="s">
        <v>51</v>
      </c>
      <c r="M13" s="21" t="s">
        <v>148</v>
      </c>
      <c r="N13" s="88" t="s">
        <v>202</v>
      </c>
      <c r="O13" s="88" t="s">
        <v>196</v>
      </c>
      <c r="P13" s="22">
        <v>197853723597</v>
      </c>
      <c r="Q13" s="88" t="s">
        <v>175</v>
      </c>
      <c r="R13" s="94" t="s">
        <v>188</v>
      </c>
    </row>
    <row r="14" spans="2:18" s="3" customFormat="1" ht="65.25" customHeight="1" outlineLevel="2" x14ac:dyDescent="0.25">
      <c r="B14" s="103"/>
      <c r="C14" s="23" t="s">
        <v>466</v>
      </c>
      <c r="D14" s="101" t="s">
        <v>155</v>
      </c>
      <c r="E14" s="101" t="s">
        <v>135</v>
      </c>
      <c r="F14" s="101" t="s">
        <v>73</v>
      </c>
      <c r="G14" s="12">
        <v>4</v>
      </c>
      <c r="H14" s="1">
        <v>225</v>
      </c>
      <c r="I14" s="1">
        <f t="shared" si="0"/>
        <v>900</v>
      </c>
      <c r="J14" s="101" t="s">
        <v>293</v>
      </c>
      <c r="K14" s="101" t="s">
        <v>145</v>
      </c>
      <c r="L14" s="101" t="s">
        <v>51</v>
      </c>
      <c r="M14" s="4" t="s">
        <v>153</v>
      </c>
      <c r="N14" s="101" t="s">
        <v>202</v>
      </c>
      <c r="O14" s="101" t="s">
        <v>196</v>
      </c>
      <c r="P14" s="6">
        <v>197853723580</v>
      </c>
      <c r="Q14" s="101" t="s">
        <v>175</v>
      </c>
      <c r="R14" s="102" t="s">
        <v>188</v>
      </c>
    </row>
    <row r="15" spans="2:18" s="3" customFormat="1" ht="65.25" customHeight="1" outlineLevel="2" x14ac:dyDescent="0.25">
      <c r="B15" s="103"/>
      <c r="C15" s="23" t="s">
        <v>465</v>
      </c>
      <c r="D15" s="101" t="s">
        <v>155</v>
      </c>
      <c r="E15" s="101" t="s">
        <v>135</v>
      </c>
      <c r="F15" s="101" t="s">
        <v>73</v>
      </c>
      <c r="G15" s="12">
        <v>3</v>
      </c>
      <c r="H15" s="1">
        <v>225</v>
      </c>
      <c r="I15" s="1">
        <f t="shared" si="0"/>
        <v>675</v>
      </c>
      <c r="J15" s="101" t="s">
        <v>293</v>
      </c>
      <c r="K15" s="101" t="s">
        <v>145</v>
      </c>
      <c r="L15" s="101" t="s">
        <v>51</v>
      </c>
      <c r="M15" s="4" t="s">
        <v>149</v>
      </c>
      <c r="N15" s="101" t="s">
        <v>202</v>
      </c>
      <c r="O15" s="101" t="s">
        <v>196</v>
      </c>
      <c r="P15" s="6">
        <v>197853723573</v>
      </c>
      <c r="Q15" s="101" t="s">
        <v>175</v>
      </c>
      <c r="R15" s="102" t="s">
        <v>188</v>
      </c>
    </row>
    <row r="16" spans="2:18" s="3" customFormat="1" ht="65.25" customHeight="1" outlineLevel="2" x14ac:dyDescent="0.25">
      <c r="B16" s="103"/>
      <c r="C16" s="23" t="s">
        <v>468</v>
      </c>
      <c r="D16" s="101" t="s">
        <v>155</v>
      </c>
      <c r="E16" s="101" t="s">
        <v>135</v>
      </c>
      <c r="F16" s="101" t="s">
        <v>73</v>
      </c>
      <c r="G16" s="12">
        <v>2</v>
      </c>
      <c r="H16" s="1">
        <v>225</v>
      </c>
      <c r="I16" s="1">
        <f t="shared" si="0"/>
        <v>450</v>
      </c>
      <c r="J16" s="101" t="s">
        <v>293</v>
      </c>
      <c r="K16" s="101" t="s">
        <v>145</v>
      </c>
      <c r="L16" s="101" t="s">
        <v>51</v>
      </c>
      <c r="M16" s="4" t="s">
        <v>150</v>
      </c>
      <c r="N16" s="101" t="s">
        <v>202</v>
      </c>
      <c r="O16" s="101" t="s">
        <v>196</v>
      </c>
      <c r="P16" s="6">
        <v>197853723603</v>
      </c>
      <c r="Q16" s="101" t="s">
        <v>175</v>
      </c>
      <c r="R16" s="102" t="s">
        <v>188</v>
      </c>
    </row>
    <row r="17" spans="2:18" s="3" customFormat="1" ht="65.25" customHeight="1" outlineLevel="2" thickBot="1" x14ac:dyDescent="0.3">
      <c r="B17" s="97"/>
      <c r="C17" s="29" t="s">
        <v>464</v>
      </c>
      <c r="D17" s="93" t="s">
        <v>155</v>
      </c>
      <c r="E17" s="93" t="s">
        <v>135</v>
      </c>
      <c r="F17" s="93" t="s">
        <v>73</v>
      </c>
      <c r="G17" s="30">
        <v>1</v>
      </c>
      <c r="H17" s="31">
        <v>225</v>
      </c>
      <c r="I17" s="31">
        <f t="shared" si="0"/>
        <v>225</v>
      </c>
      <c r="J17" s="93" t="s">
        <v>293</v>
      </c>
      <c r="K17" s="93" t="s">
        <v>145</v>
      </c>
      <c r="L17" s="93" t="s">
        <v>51</v>
      </c>
      <c r="M17" s="32" t="s">
        <v>147</v>
      </c>
      <c r="N17" s="93" t="s">
        <v>202</v>
      </c>
      <c r="O17" s="93" t="s">
        <v>196</v>
      </c>
      <c r="P17" s="33">
        <v>197853723566</v>
      </c>
      <c r="Q17" s="93" t="s">
        <v>175</v>
      </c>
      <c r="R17" s="95" t="s">
        <v>188</v>
      </c>
    </row>
    <row r="18" spans="2:18" s="3" customFormat="1" ht="22.5" customHeight="1" outlineLevel="2" x14ac:dyDescent="0.25">
      <c r="B18" s="96"/>
      <c r="C18" s="18" t="s">
        <v>454</v>
      </c>
      <c r="D18" s="88" t="s">
        <v>155</v>
      </c>
      <c r="E18" s="88" t="s">
        <v>135</v>
      </c>
      <c r="F18" s="88" t="s">
        <v>75</v>
      </c>
      <c r="G18" s="19">
        <v>2</v>
      </c>
      <c r="H18" s="20">
        <v>395</v>
      </c>
      <c r="I18" s="20">
        <f t="shared" si="0"/>
        <v>790</v>
      </c>
      <c r="J18" s="88" t="s">
        <v>290</v>
      </c>
      <c r="K18" s="88" t="s">
        <v>145</v>
      </c>
      <c r="L18" s="88" t="s">
        <v>34</v>
      </c>
      <c r="M18" s="21" t="s">
        <v>153</v>
      </c>
      <c r="N18" s="88" t="s">
        <v>191</v>
      </c>
      <c r="O18" s="88" t="s">
        <v>27</v>
      </c>
      <c r="P18" s="22">
        <v>197853288324</v>
      </c>
      <c r="Q18" s="88" t="s">
        <v>173</v>
      </c>
      <c r="R18" s="94" t="s">
        <v>188</v>
      </c>
    </row>
    <row r="19" spans="2:18" s="3" customFormat="1" ht="22.5" customHeight="1" outlineLevel="2" thickBot="1" x14ac:dyDescent="0.3">
      <c r="B19" s="97"/>
      <c r="C19" s="24" t="s">
        <v>453</v>
      </c>
      <c r="D19" s="89" t="s">
        <v>155</v>
      </c>
      <c r="E19" s="89" t="s">
        <v>135</v>
      </c>
      <c r="F19" s="89" t="s">
        <v>75</v>
      </c>
      <c r="G19" s="25">
        <v>1</v>
      </c>
      <c r="H19" s="26">
        <v>395</v>
      </c>
      <c r="I19" s="26">
        <f t="shared" si="0"/>
        <v>395</v>
      </c>
      <c r="J19" s="89" t="s">
        <v>290</v>
      </c>
      <c r="K19" s="89" t="s">
        <v>145</v>
      </c>
      <c r="L19" s="89" t="s">
        <v>34</v>
      </c>
      <c r="M19" s="27" t="s">
        <v>149</v>
      </c>
      <c r="N19" s="89" t="s">
        <v>191</v>
      </c>
      <c r="O19" s="89" t="s">
        <v>27</v>
      </c>
      <c r="P19" s="28">
        <v>197853288317</v>
      </c>
      <c r="Q19" s="89" t="s">
        <v>173</v>
      </c>
      <c r="R19" s="98" t="s">
        <v>188</v>
      </c>
    </row>
    <row r="20" spans="2:18" s="3" customFormat="1" ht="204" customHeight="1" outlineLevel="2" x14ac:dyDescent="0.25">
      <c r="B20" s="96"/>
      <c r="C20" s="18" t="s">
        <v>441</v>
      </c>
      <c r="D20" s="88" t="s">
        <v>155</v>
      </c>
      <c r="E20" s="88" t="s">
        <v>135</v>
      </c>
      <c r="F20" s="88" t="s">
        <v>78</v>
      </c>
      <c r="G20" s="19">
        <v>1</v>
      </c>
      <c r="H20" s="20">
        <v>489</v>
      </c>
      <c r="I20" s="20">
        <f t="shared" si="0"/>
        <v>489</v>
      </c>
      <c r="J20" s="88" t="s">
        <v>283</v>
      </c>
      <c r="K20" s="88" t="s">
        <v>145</v>
      </c>
      <c r="L20" s="88" t="s">
        <v>57</v>
      </c>
      <c r="M20" s="21" t="s">
        <v>148</v>
      </c>
      <c r="N20" s="88" t="s">
        <v>200</v>
      </c>
      <c r="O20" s="88" t="s">
        <v>21</v>
      </c>
      <c r="P20" s="22">
        <v>723088739784</v>
      </c>
      <c r="Q20" s="88" t="s">
        <v>170</v>
      </c>
      <c r="R20" s="94" t="s">
        <v>188</v>
      </c>
    </row>
    <row r="21" spans="2:18" s="3" customFormat="1" ht="204" customHeight="1" outlineLevel="2" thickBot="1" x14ac:dyDescent="0.3">
      <c r="B21" s="97"/>
      <c r="C21" s="24" t="s">
        <v>440</v>
      </c>
      <c r="D21" s="89" t="s">
        <v>155</v>
      </c>
      <c r="E21" s="89" t="s">
        <v>135</v>
      </c>
      <c r="F21" s="89" t="s">
        <v>78</v>
      </c>
      <c r="G21" s="25">
        <v>1</v>
      </c>
      <c r="H21" s="26">
        <v>489</v>
      </c>
      <c r="I21" s="26">
        <f t="shared" si="0"/>
        <v>489</v>
      </c>
      <c r="J21" s="89" t="s">
        <v>283</v>
      </c>
      <c r="K21" s="89" t="s">
        <v>145</v>
      </c>
      <c r="L21" s="89" t="s">
        <v>57</v>
      </c>
      <c r="M21" s="27" t="s">
        <v>149</v>
      </c>
      <c r="N21" s="89" t="s">
        <v>200</v>
      </c>
      <c r="O21" s="89" t="s">
        <v>21</v>
      </c>
      <c r="P21" s="28">
        <v>723088739760</v>
      </c>
      <c r="Q21" s="89" t="s">
        <v>170</v>
      </c>
      <c r="R21" s="98" t="s">
        <v>188</v>
      </c>
    </row>
    <row r="22" spans="2:18" s="3" customFormat="1" ht="118.5" customHeight="1" outlineLevel="2" x14ac:dyDescent="0.25">
      <c r="B22" s="103"/>
      <c r="C22" s="65" t="s">
        <v>443</v>
      </c>
      <c r="D22" s="3" t="s">
        <v>155</v>
      </c>
      <c r="E22" s="113" t="s">
        <v>135</v>
      </c>
      <c r="F22" s="113" t="s">
        <v>78</v>
      </c>
      <c r="G22" s="11">
        <v>1</v>
      </c>
      <c r="H22" s="2">
        <v>489</v>
      </c>
      <c r="I22" s="2">
        <f t="shared" si="0"/>
        <v>489</v>
      </c>
      <c r="J22" s="113" t="s">
        <v>284</v>
      </c>
      <c r="K22" s="113" t="s">
        <v>145</v>
      </c>
      <c r="L22" s="113" t="s">
        <v>56</v>
      </c>
      <c r="M22" s="7" t="s">
        <v>148</v>
      </c>
      <c r="N22" s="113" t="s">
        <v>200</v>
      </c>
      <c r="O22" s="113" t="s">
        <v>21</v>
      </c>
      <c r="P22" s="8">
        <v>197957145356</v>
      </c>
      <c r="Q22" s="113" t="s">
        <v>170</v>
      </c>
      <c r="R22" s="114" t="s">
        <v>188</v>
      </c>
    </row>
    <row r="23" spans="2:18" s="3" customFormat="1" ht="118.5" customHeight="1" outlineLevel="2" x14ac:dyDescent="0.25">
      <c r="B23" s="103"/>
      <c r="C23" s="23" t="s">
        <v>444</v>
      </c>
      <c r="D23" s="3" t="s">
        <v>155</v>
      </c>
      <c r="E23" s="101" t="s">
        <v>135</v>
      </c>
      <c r="F23" s="101" t="s">
        <v>78</v>
      </c>
      <c r="G23" s="12">
        <v>1</v>
      </c>
      <c r="H23" s="1">
        <v>489</v>
      </c>
      <c r="I23" s="1">
        <f t="shared" si="0"/>
        <v>489</v>
      </c>
      <c r="J23" s="101" t="s">
        <v>284</v>
      </c>
      <c r="K23" s="101" t="s">
        <v>145</v>
      </c>
      <c r="L23" s="101" t="s">
        <v>56</v>
      </c>
      <c r="M23" s="4" t="s">
        <v>150</v>
      </c>
      <c r="N23" s="101" t="s">
        <v>200</v>
      </c>
      <c r="O23" s="101" t="s">
        <v>21</v>
      </c>
      <c r="P23" s="6">
        <v>197957145363</v>
      </c>
      <c r="Q23" s="101" t="s">
        <v>170</v>
      </c>
      <c r="R23" s="102" t="s">
        <v>188</v>
      </c>
    </row>
    <row r="24" spans="2:18" s="3" customFormat="1" ht="118.5" customHeight="1" outlineLevel="2" thickBot="1" x14ac:dyDescent="0.3">
      <c r="B24" s="97"/>
      <c r="C24" s="24" t="s">
        <v>442</v>
      </c>
      <c r="D24" s="3" t="s">
        <v>155</v>
      </c>
      <c r="E24" s="89" t="s">
        <v>135</v>
      </c>
      <c r="F24" s="89" t="s">
        <v>78</v>
      </c>
      <c r="G24" s="25">
        <v>1</v>
      </c>
      <c r="H24" s="26">
        <v>489</v>
      </c>
      <c r="I24" s="26">
        <f t="shared" si="0"/>
        <v>489</v>
      </c>
      <c r="J24" s="89" t="s">
        <v>284</v>
      </c>
      <c r="K24" s="89" t="s">
        <v>145</v>
      </c>
      <c r="L24" s="89" t="s">
        <v>56</v>
      </c>
      <c r="M24" s="27" t="s">
        <v>147</v>
      </c>
      <c r="N24" s="89" t="s">
        <v>200</v>
      </c>
      <c r="O24" s="89" t="s">
        <v>21</v>
      </c>
      <c r="P24" s="28">
        <v>197857145325</v>
      </c>
      <c r="Q24" s="89" t="s">
        <v>170</v>
      </c>
      <c r="R24" s="98" t="s">
        <v>188</v>
      </c>
    </row>
    <row r="25" spans="2:18" s="3" customFormat="1" ht="339" customHeight="1" outlineLevel="2" thickBot="1" x14ac:dyDescent="0.3">
      <c r="B25" s="34"/>
      <c r="C25" s="35" t="s">
        <v>473</v>
      </c>
      <c r="D25" s="36" t="s">
        <v>155</v>
      </c>
      <c r="E25" s="36" t="s">
        <v>135</v>
      </c>
      <c r="F25" s="37" t="s">
        <v>71</v>
      </c>
      <c r="G25" s="38">
        <v>1</v>
      </c>
      <c r="H25" s="39">
        <v>310</v>
      </c>
      <c r="I25" s="39">
        <f t="shared" si="0"/>
        <v>310</v>
      </c>
      <c r="J25" s="37" t="s">
        <v>295</v>
      </c>
      <c r="K25" s="40" t="s">
        <v>145</v>
      </c>
      <c r="L25" s="41" t="s">
        <v>51</v>
      </c>
      <c r="M25" s="36" t="s">
        <v>147</v>
      </c>
      <c r="N25" s="37" t="s">
        <v>204</v>
      </c>
      <c r="O25" s="42" t="s">
        <v>198</v>
      </c>
      <c r="P25" s="43">
        <v>196163804514</v>
      </c>
      <c r="Q25" s="36" t="s">
        <v>177</v>
      </c>
      <c r="R25" s="44" t="s">
        <v>188</v>
      </c>
    </row>
    <row r="26" spans="2:18" s="3" customFormat="1" ht="39" customHeight="1" outlineLevel="2" thickBot="1" x14ac:dyDescent="0.3">
      <c r="B26" s="34"/>
      <c r="C26" s="35" t="s">
        <v>437</v>
      </c>
      <c r="D26" s="36" t="s">
        <v>155</v>
      </c>
      <c r="E26" s="36" t="s">
        <v>135</v>
      </c>
      <c r="F26" s="37" t="s">
        <v>145</v>
      </c>
      <c r="G26" s="38">
        <v>1</v>
      </c>
      <c r="H26" s="39">
        <v>450</v>
      </c>
      <c r="I26" s="39">
        <f t="shared" si="0"/>
        <v>450</v>
      </c>
      <c r="J26" s="37" t="s">
        <v>280</v>
      </c>
      <c r="K26" s="40" t="s">
        <v>145</v>
      </c>
      <c r="L26" s="41" t="s">
        <v>57</v>
      </c>
      <c r="M26" s="36" t="s">
        <v>147</v>
      </c>
      <c r="N26" s="37">
        <v>0</v>
      </c>
      <c r="O26" s="42">
        <v>0</v>
      </c>
      <c r="P26" s="43">
        <v>197857261803</v>
      </c>
      <c r="Q26" s="36" t="s">
        <v>167</v>
      </c>
      <c r="R26" s="44">
        <v>0</v>
      </c>
    </row>
    <row r="27" spans="2:18" s="3" customFormat="1" ht="39" customHeight="1" outlineLevel="2" thickBot="1" x14ac:dyDescent="0.3">
      <c r="B27" s="34"/>
      <c r="C27" s="35" t="s">
        <v>438</v>
      </c>
      <c r="D27" s="36" t="s">
        <v>155</v>
      </c>
      <c r="E27" s="36" t="s">
        <v>135</v>
      </c>
      <c r="F27" s="37" t="s">
        <v>145</v>
      </c>
      <c r="G27" s="38">
        <v>1</v>
      </c>
      <c r="H27" s="39">
        <v>449</v>
      </c>
      <c r="I27" s="39">
        <f t="shared" si="0"/>
        <v>449</v>
      </c>
      <c r="J27" s="37" t="s">
        <v>281</v>
      </c>
      <c r="K27" s="40" t="s">
        <v>145</v>
      </c>
      <c r="L27" s="41" t="s">
        <v>59</v>
      </c>
      <c r="M27" s="36" t="s">
        <v>148</v>
      </c>
      <c r="N27" s="37">
        <v>0</v>
      </c>
      <c r="O27" s="42">
        <v>0</v>
      </c>
      <c r="P27" s="43">
        <v>723088741404</v>
      </c>
      <c r="Q27" s="36" t="s">
        <v>168</v>
      </c>
      <c r="R27" s="44">
        <v>0</v>
      </c>
    </row>
    <row r="28" spans="2:18" s="3" customFormat="1" ht="39" customHeight="1" outlineLevel="2" thickBot="1" x14ac:dyDescent="0.3">
      <c r="B28" s="34"/>
      <c r="C28" s="35" t="s">
        <v>439</v>
      </c>
      <c r="D28" s="36" t="s">
        <v>155</v>
      </c>
      <c r="E28" s="36" t="s">
        <v>135</v>
      </c>
      <c r="F28" s="37" t="s">
        <v>145</v>
      </c>
      <c r="G28" s="38">
        <v>1</v>
      </c>
      <c r="H28" s="39">
        <v>400</v>
      </c>
      <c r="I28" s="39">
        <f t="shared" si="0"/>
        <v>400</v>
      </c>
      <c r="J28" s="37" t="s">
        <v>282</v>
      </c>
      <c r="K28" s="40" t="s">
        <v>145</v>
      </c>
      <c r="L28" s="41" t="s">
        <v>58</v>
      </c>
      <c r="M28" s="36" t="s">
        <v>147</v>
      </c>
      <c r="N28" s="37">
        <v>0</v>
      </c>
      <c r="O28" s="42">
        <v>0</v>
      </c>
      <c r="P28" s="43">
        <v>723088772248</v>
      </c>
      <c r="Q28" s="36" t="s">
        <v>169</v>
      </c>
      <c r="R28" s="44">
        <v>0</v>
      </c>
    </row>
    <row r="29" spans="2:18" s="3" customFormat="1" ht="339" customHeight="1" outlineLevel="2" thickBot="1" x14ac:dyDescent="0.3">
      <c r="B29" s="34"/>
      <c r="C29" s="35" t="s">
        <v>445</v>
      </c>
      <c r="D29" s="36" t="s">
        <v>155</v>
      </c>
      <c r="E29" s="36" t="s">
        <v>135</v>
      </c>
      <c r="F29" s="37" t="s">
        <v>145</v>
      </c>
      <c r="G29" s="38">
        <v>1</v>
      </c>
      <c r="H29" s="39">
        <v>400</v>
      </c>
      <c r="I29" s="39">
        <f t="shared" si="0"/>
        <v>400</v>
      </c>
      <c r="J29" s="37" t="s">
        <v>285</v>
      </c>
      <c r="K29" s="40" t="s">
        <v>145</v>
      </c>
      <c r="L29" s="41" t="s">
        <v>55</v>
      </c>
      <c r="M29" s="36" t="s">
        <v>149</v>
      </c>
      <c r="N29" s="37">
        <v>0</v>
      </c>
      <c r="O29" s="42">
        <v>0</v>
      </c>
      <c r="P29" s="43">
        <v>197957025986</v>
      </c>
      <c r="Q29" s="36" t="s">
        <v>169</v>
      </c>
      <c r="R29" s="44">
        <v>0</v>
      </c>
    </row>
    <row r="30" spans="2:18" s="3" customFormat="1" ht="42.75" customHeight="1" outlineLevel="2" x14ac:dyDescent="0.25">
      <c r="B30" s="96"/>
      <c r="C30" s="18" t="s">
        <v>447</v>
      </c>
      <c r="D30" s="88" t="s">
        <v>155</v>
      </c>
      <c r="E30" s="88" t="s">
        <v>135</v>
      </c>
      <c r="F30" s="88" t="s">
        <v>145</v>
      </c>
      <c r="G30" s="19">
        <v>1</v>
      </c>
      <c r="H30" s="20">
        <v>400</v>
      </c>
      <c r="I30" s="20">
        <f t="shared" si="0"/>
        <v>400</v>
      </c>
      <c r="J30" s="88" t="s">
        <v>286</v>
      </c>
      <c r="K30" s="88" t="s">
        <v>145</v>
      </c>
      <c r="L30" s="88" t="s">
        <v>51</v>
      </c>
      <c r="M30" s="21" t="s">
        <v>150</v>
      </c>
      <c r="N30" s="88">
        <v>0</v>
      </c>
      <c r="O30" s="88">
        <v>0</v>
      </c>
      <c r="P30" s="22">
        <v>723088737001</v>
      </c>
      <c r="Q30" s="88" t="s">
        <v>169</v>
      </c>
      <c r="R30" s="94">
        <v>0</v>
      </c>
    </row>
    <row r="31" spans="2:18" s="3" customFormat="1" ht="42.75" customHeight="1" outlineLevel="2" thickBot="1" x14ac:dyDescent="0.3">
      <c r="B31" s="97"/>
      <c r="C31" s="29" t="s">
        <v>446</v>
      </c>
      <c r="D31" s="93" t="s">
        <v>155</v>
      </c>
      <c r="E31" s="93" t="s">
        <v>135</v>
      </c>
      <c r="F31" s="93" t="s">
        <v>145</v>
      </c>
      <c r="G31" s="30">
        <v>1</v>
      </c>
      <c r="H31" s="31">
        <v>400</v>
      </c>
      <c r="I31" s="31">
        <f t="shared" si="0"/>
        <v>400</v>
      </c>
      <c r="J31" s="93" t="s">
        <v>286</v>
      </c>
      <c r="K31" s="93" t="s">
        <v>145</v>
      </c>
      <c r="L31" s="93" t="s">
        <v>51</v>
      </c>
      <c r="M31" s="32" t="s">
        <v>151</v>
      </c>
      <c r="N31" s="93">
        <v>0</v>
      </c>
      <c r="O31" s="93">
        <v>0</v>
      </c>
      <c r="P31" s="33">
        <v>723088736950</v>
      </c>
      <c r="Q31" s="93" t="s">
        <v>169</v>
      </c>
      <c r="R31" s="95">
        <v>0</v>
      </c>
    </row>
    <row r="32" spans="2:18" s="3" customFormat="1" ht="47.25" customHeight="1" outlineLevel="2" x14ac:dyDescent="0.25">
      <c r="B32" s="96"/>
      <c r="C32" s="18" t="s">
        <v>458</v>
      </c>
      <c r="D32" s="88" t="s">
        <v>155</v>
      </c>
      <c r="E32" s="88" t="s">
        <v>135</v>
      </c>
      <c r="F32" s="88" t="s">
        <v>74</v>
      </c>
      <c r="G32" s="19">
        <v>2</v>
      </c>
      <c r="H32" s="20">
        <v>125</v>
      </c>
      <c r="I32" s="20">
        <f t="shared" si="0"/>
        <v>250</v>
      </c>
      <c r="J32" s="88" t="s">
        <v>291</v>
      </c>
      <c r="K32" s="88" t="s">
        <v>145</v>
      </c>
      <c r="L32" s="88" t="s">
        <v>51</v>
      </c>
      <c r="M32" s="21" t="s">
        <v>148</v>
      </c>
      <c r="N32" s="88" t="s">
        <v>202</v>
      </c>
      <c r="O32" s="88" t="s">
        <v>196</v>
      </c>
      <c r="P32" s="22">
        <v>197853719200</v>
      </c>
      <c r="Q32" s="88" t="s">
        <v>174</v>
      </c>
      <c r="R32" s="94" t="s">
        <v>188</v>
      </c>
    </row>
    <row r="33" spans="2:18" s="3" customFormat="1" ht="47.25" customHeight="1" outlineLevel="2" x14ac:dyDescent="0.25">
      <c r="B33" s="103"/>
      <c r="C33" s="23" t="s">
        <v>457</v>
      </c>
      <c r="D33" s="101" t="s">
        <v>155</v>
      </c>
      <c r="E33" s="101" t="s">
        <v>135</v>
      </c>
      <c r="F33" s="101" t="s">
        <v>74</v>
      </c>
      <c r="G33" s="12">
        <v>2</v>
      </c>
      <c r="H33" s="1">
        <v>125</v>
      </c>
      <c r="I33" s="1">
        <f t="shared" si="0"/>
        <v>250</v>
      </c>
      <c r="J33" s="101" t="s">
        <v>291</v>
      </c>
      <c r="K33" s="101" t="s">
        <v>145</v>
      </c>
      <c r="L33" s="101" t="s">
        <v>51</v>
      </c>
      <c r="M33" s="4" t="s">
        <v>153</v>
      </c>
      <c r="N33" s="101" t="s">
        <v>202</v>
      </c>
      <c r="O33" s="101" t="s">
        <v>196</v>
      </c>
      <c r="P33" s="6">
        <v>197853719194</v>
      </c>
      <c r="Q33" s="101" t="s">
        <v>174</v>
      </c>
      <c r="R33" s="102" t="s">
        <v>188</v>
      </c>
    </row>
    <row r="34" spans="2:18" s="3" customFormat="1" ht="47.25" customHeight="1" outlineLevel="2" x14ac:dyDescent="0.25">
      <c r="B34" s="103"/>
      <c r="C34" s="23" t="s">
        <v>456</v>
      </c>
      <c r="D34" s="101" t="s">
        <v>155</v>
      </c>
      <c r="E34" s="101" t="s">
        <v>135</v>
      </c>
      <c r="F34" s="101" t="s">
        <v>74</v>
      </c>
      <c r="G34" s="12">
        <v>2</v>
      </c>
      <c r="H34" s="1">
        <v>125</v>
      </c>
      <c r="I34" s="1">
        <f t="shared" si="0"/>
        <v>250</v>
      </c>
      <c r="J34" s="101" t="s">
        <v>291</v>
      </c>
      <c r="K34" s="101" t="s">
        <v>145</v>
      </c>
      <c r="L34" s="101" t="s">
        <v>51</v>
      </c>
      <c r="M34" s="4" t="s">
        <v>149</v>
      </c>
      <c r="N34" s="101" t="s">
        <v>202</v>
      </c>
      <c r="O34" s="101" t="s">
        <v>196</v>
      </c>
      <c r="P34" s="6">
        <v>197853719187</v>
      </c>
      <c r="Q34" s="101" t="s">
        <v>174</v>
      </c>
      <c r="R34" s="102" t="s">
        <v>188</v>
      </c>
    </row>
    <row r="35" spans="2:18" s="3" customFormat="1" ht="47.25" customHeight="1" outlineLevel="2" x14ac:dyDescent="0.25">
      <c r="B35" s="103"/>
      <c r="C35" s="23" t="s">
        <v>459</v>
      </c>
      <c r="D35" s="101" t="s">
        <v>155</v>
      </c>
      <c r="E35" s="101" t="s">
        <v>135</v>
      </c>
      <c r="F35" s="101" t="s">
        <v>74</v>
      </c>
      <c r="G35" s="12">
        <v>2</v>
      </c>
      <c r="H35" s="1">
        <v>125</v>
      </c>
      <c r="I35" s="1">
        <f t="shared" si="0"/>
        <v>250</v>
      </c>
      <c r="J35" s="101" t="s">
        <v>291</v>
      </c>
      <c r="K35" s="101" t="s">
        <v>145</v>
      </c>
      <c r="L35" s="101" t="s">
        <v>51</v>
      </c>
      <c r="M35" s="4" t="s">
        <v>150</v>
      </c>
      <c r="N35" s="101" t="s">
        <v>202</v>
      </c>
      <c r="O35" s="101" t="s">
        <v>196</v>
      </c>
      <c r="P35" s="6">
        <v>197853719217</v>
      </c>
      <c r="Q35" s="101" t="s">
        <v>174</v>
      </c>
      <c r="R35" s="102" t="s">
        <v>188</v>
      </c>
    </row>
    <row r="36" spans="2:18" s="3" customFormat="1" ht="47.25" customHeight="1" outlineLevel="2" thickBot="1" x14ac:dyDescent="0.3">
      <c r="B36" s="97"/>
      <c r="C36" s="24" t="s">
        <v>455</v>
      </c>
      <c r="D36" s="89" t="s">
        <v>155</v>
      </c>
      <c r="E36" s="89" t="s">
        <v>135</v>
      </c>
      <c r="F36" s="89" t="s">
        <v>74</v>
      </c>
      <c r="G36" s="25">
        <v>4</v>
      </c>
      <c r="H36" s="26">
        <v>125</v>
      </c>
      <c r="I36" s="26">
        <f t="shared" si="0"/>
        <v>500</v>
      </c>
      <c r="J36" s="89" t="s">
        <v>291</v>
      </c>
      <c r="K36" s="89" t="s">
        <v>145</v>
      </c>
      <c r="L36" s="89" t="s">
        <v>51</v>
      </c>
      <c r="M36" s="27" t="s">
        <v>147</v>
      </c>
      <c r="N36" s="89" t="s">
        <v>202</v>
      </c>
      <c r="O36" s="89" t="s">
        <v>196</v>
      </c>
      <c r="P36" s="28">
        <v>197853719170</v>
      </c>
      <c r="Q36" s="89" t="s">
        <v>174</v>
      </c>
      <c r="R36" s="98" t="s">
        <v>188</v>
      </c>
    </row>
    <row r="37" spans="2:18" s="3" customFormat="1" ht="339" customHeight="1" outlineLevel="2" thickBot="1" x14ac:dyDescent="0.3">
      <c r="B37" s="34"/>
      <c r="C37" s="35" t="s">
        <v>448</v>
      </c>
      <c r="D37" s="36" t="s">
        <v>155</v>
      </c>
      <c r="E37" s="36" t="s">
        <v>135</v>
      </c>
      <c r="F37" s="37" t="s">
        <v>77</v>
      </c>
      <c r="G37" s="38">
        <v>1</v>
      </c>
      <c r="H37" s="39">
        <v>449</v>
      </c>
      <c r="I37" s="39">
        <f t="shared" si="0"/>
        <v>449</v>
      </c>
      <c r="J37" s="37" t="s">
        <v>287</v>
      </c>
      <c r="K37" s="40" t="s">
        <v>145</v>
      </c>
      <c r="L37" s="41" t="s">
        <v>54</v>
      </c>
      <c r="M37" s="36" t="s">
        <v>149</v>
      </c>
      <c r="N37" s="37" t="s">
        <v>191</v>
      </c>
      <c r="O37" s="42" t="s">
        <v>21</v>
      </c>
      <c r="P37" s="43">
        <v>723088742647</v>
      </c>
      <c r="Q37" s="36" t="s">
        <v>171</v>
      </c>
      <c r="R37" s="44" t="s">
        <v>188</v>
      </c>
    </row>
    <row r="38" spans="2:18" s="3" customFormat="1" ht="118.5" customHeight="1" outlineLevel="2" x14ac:dyDescent="0.25">
      <c r="B38" s="96"/>
      <c r="C38" s="18" t="s">
        <v>475</v>
      </c>
      <c r="D38" s="3" t="s">
        <v>155</v>
      </c>
      <c r="E38" s="88" t="s">
        <v>135</v>
      </c>
      <c r="F38" s="88" t="s">
        <v>70</v>
      </c>
      <c r="G38" s="19">
        <v>1</v>
      </c>
      <c r="H38" s="20">
        <v>395</v>
      </c>
      <c r="I38" s="20">
        <f t="shared" si="0"/>
        <v>395</v>
      </c>
      <c r="J38" s="88" t="s">
        <v>296</v>
      </c>
      <c r="K38" s="88" t="s">
        <v>145</v>
      </c>
      <c r="L38" s="88" t="s">
        <v>50</v>
      </c>
      <c r="M38" s="21" t="s">
        <v>148</v>
      </c>
      <c r="N38" s="88" t="s">
        <v>205</v>
      </c>
      <c r="O38" s="88" t="s">
        <v>199</v>
      </c>
      <c r="P38" s="22">
        <v>196237753380</v>
      </c>
      <c r="Q38" s="88" t="s">
        <v>178</v>
      </c>
      <c r="R38" s="94" t="s">
        <v>188</v>
      </c>
    </row>
    <row r="39" spans="2:18" s="3" customFormat="1" ht="118.5" customHeight="1" outlineLevel="2" x14ac:dyDescent="0.25">
      <c r="B39" s="103"/>
      <c r="C39" s="23" t="s">
        <v>474</v>
      </c>
      <c r="D39" s="3" t="s">
        <v>155</v>
      </c>
      <c r="E39" s="101" t="s">
        <v>135</v>
      </c>
      <c r="F39" s="101" t="s">
        <v>70</v>
      </c>
      <c r="G39" s="12">
        <v>1</v>
      </c>
      <c r="H39" s="1">
        <v>395</v>
      </c>
      <c r="I39" s="1">
        <f t="shared" si="0"/>
        <v>395</v>
      </c>
      <c r="J39" s="101" t="s">
        <v>296</v>
      </c>
      <c r="K39" s="101" t="s">
        <v>145</v>
      </c>
      <c r="L39" s="101" t="s">
        <v>50</v>
      </c>
      <c r="M39" s="4" t="s">
        <v>153</v>
      </c>
      <c r="N39" s="101" t="s">
        <v>205</v>
      </c>
      <c r="O39" s="101" t="s">
        <v>199</v>
      </c>
      <c r="P39" s="6">
        <v>196237753373</v>
      </c>
      <c r="Q39" s="101" t="s">
        <v>178</v>
      </c>
      <c r="R39" s="102" t="s">
        <v>188</v>
      </c>
    </row>
    <row r="40" spans="2:18" s="3" customFormat="1" ht="118.5" customHeight="1" outlineLevel="2" thickBot="1" x14ac:dyDescent="0.3">
      <c r="B40" s="97"/>
      <c r="C40" s="24" t="s">
        <v>476</v>
      </c>
      <c r="D40" s="3" t="s">
        <v>155</v>
      </c>
      <c r="E40" s="89" t="s">
        <v>135</v>
      </c>
      <c r="F40" s="89" t="s">
        <v>70</v>
      </c>
      <c r="G40" s="25">
        <v>1</v>
      </c>
      <c r="H40" s="26">
        <v>395</v>
      </c>
      <c r="I40" s="26">
        <f t="shared" si="0"/>
        <v>395</v>
      </c>
      <c r="J40" s="89" t="s">
        <v>296</v>
      </c>
      <c r="K40" s="89" t="s">
        <v>145</v>
      </c>
      <c r="L40" s="89" t="s">
        <v>50</v>
      </c>
      <c r="M40" s="27" t="s">
        <v>150</v>
      </c>
      <c r="N40" s="89" t="s">
        <v>205</v>
      </c>
      <c r="O40" s="89" t="s">
        <v>199</v>
      </c>
      <c r="P40" s="28">
        <v>196237753397</v>
      </c>
      <c r="Q40" s="89" t="s">
        <v>178</v>
      </c>
      <c r="R40" s="98" t="s">
        <v>188</v>
      </c>
    </row>
    <row r="41" spans="2:18" s="3" customFormat="1" ht="339" customHeight="1" outlineLevel="2" thickBot="1" x14ac:dyDescent="0.3">
      <c r="B41" s="34"/>
      <c r="C41" s="35" t="s">
        <v>452</v>
      </c>
      <c r="D41" s="36" t="s">
        <v>155</v>
      </c>
      <c r="E41" s="36" t="s">
        <v>135</v>
      </c>
      <c r="F41" s="37" t="s">
        <v>76</v>
      </c>
      <c r="G41" s="38">
        <v>1</v>
      </c>
      <c r="H41" s="39">
        <v>175</v>
      </c>
      <c r="I41" s="39">
        <f t="shared" si="0"/>
        <v>175</v>
      </c>
      <c r="J41" s="37" t="s">
        <v>289</v>
      </c>
      <c r="K41" s="40" t="s">
        <v>145</v>
      </c>
      <c r="L41" s="41" t="s">
        <v>34</v>
      </c>
      <c r="M41" s="36" t="s">
        <v>150</v>
      </c>
      <c r="N41" s="37" t="s">
        <v>201</v>
      </c>
      <c r="O41" s="42" t="s">
        <v>194</v>
      </c>
      <c r="P41" s="43">
        <v>197853835870</v>
      </c>
      <c r="Q41" s="36" t="s">
        <v>172</v>
      </c>
      <c r="R41" s="44" t="s">
        <v>25</v>
      </c>
    </row>
    <row r="42" spans="2:18" s="3" customFormat="1" ht="24.75" customHeight="1" outlineLevel="2" x14ac:dyDescent="0.25">
      <c r="B42" s="96"/>
      <c r="C42" s="18" t="s">
        <v>449</v>
      </c>
      <c r="D42" s="3" t="s">
        <v>155</v>
      </c>
      <c r="E42" s="88" t="s">
        <v>135</v>
      </c>
      <c r="F42" s="88" t="s">
        <v>146</v>
      </c>
      <c r="G42" s="19">
        <v>1</v>
      </c>
      <c r="H42" s="20">
        <v>449</v>
      </c>
      <c r="I42" s="20">
        <f t="shared" si="0"/>
        <v>449</v>
      </c>
      <c r="J42" s="88" t="s">
        <v>288</v>
      </c>
      <c r="K42" s="88" t="s">
        <v>145</v>
      </c>
      <c r="L42" s="88" t="s">
        <v>34</v>
      </c>
      <c r="M42" s="21" t="s">
        <v>148</v>
      </c>
      <c r="N42" s="88">
        <v>0</v>
      </c>
      <c r="O42" s="88">
        <v>0</v>
      </c>
      <c r="P42" s="22">
        <v>723088763390</v>
      </c>
      <c r="Q42" s="88" t="s">
        <v>169</v>
      </c>
      <c r="R42" s="94">
        <v>0</v>
      </c>
    </row>
    <row r="43" spans="2:18" s="3" customFormat="1" ht="24.75" customHeight="1" outlineLevel="2" x14ac:dyDescent="0.25">
      <c r="B43" s="103"/>
      <c r="C43" s="23" t="s">
        <v>450</v>
      </c>
      <c r="D43" s="3" t="s">
        <v>155</v>
      </c>
      <c r="E43" s="101" t="s">
        <v>135</v>
      </c>
      <c r="F43" s="101" t="s">
        <v>146</v>
      </c>
      <c r="G43" s="12">
        <v>1</v>
      </c>
      <c r="H43" s="1">
        <v>449</v>
      </c>
      <c r="I43" s="1">
        <f t="shared" si="0"/>
        <v>449</v>
      </c>
      <c r="J43" s="101" t="s">
        <v>288</v>
      </c>
      <c r="K43" s="101" t="s">
        <v>145</v>
      </c>
      <c r="L43" s="101" t="s">
        <v>34</v>
      </c>
      <c r="M43" s="4" t="s">
        <v>150</v>
      </c>
      <c r="N43" s="101">
        <v>0</v>
      </c>
      <c r="O43" s="101">
        <v>0</v>
      </c>
      <c r="P43" s="6">
        <v>723088763406</v>
      </c>
      <c r="Q43" s="101" t="s">
        <v>169</v>
      </c>
      <c r="R43" s="102">
        <v>0</v>
      </c>
    </row>
    <row r="44" spans="2:18" s="3" customFormat="1" ht="24.75" customHeight="1" outlineLevel="2" thickBot="1" x14ac:dyDescent="0.3">
      <c r="B44" s="97"/>
      <c r="C44" s="24" t="s">
        <v>451</v>
      </c>
      <c r="D44" s="3" t="s">
        <v>155</v>
      </c>
      <c r="E44" s="89" t="s">
        <v>135</v>
      </c>
      <c r="F44" s="89" t="s">
        <v>146</v>
      </c>
      <c r="G44" s="25">
        <v>1</v>
      </c>
      <c r="H44" s="26">
        <v>449</v>
      </c>
      <c r="I44" s="26">
        <f t="shared" si="0"/>
        <v>449</v>
      </c>
      <c r="J44" s="89" t="s">
        <v>288</v>
      </c>
      <c r="K44" s="89" t="s">
        <v>145</v>
      </c>
      <c r="L44" s="89" t="s">
        <v>34</v>
      </c>
      <c r="M44" s="27" t="s">
        <v>152</v>
      </c>
      <c r="N44" s="89">
        <v>0</v>
      </c>
      <c r="O44" s="89">
        <v>0</v>
      </c>
      <c r="P44" s="28">
        <v>723088763413</v>
      </c>
      <c r="Q44" s="89" t="s">
        <v>169</v>
      </c>
      <c r="R44" s="98">
        <v>0</v>
      </c>
    </row>
    <row r="45" spans="2:18" s="64" customFormat="1" ht="27.75" customHeight="1" outlineLevel="1" thickBot="1" x14ac:dyDescent="0.3">
      <c r="B45" s="66"/>
      <c r="C45" s="67"/>
      <c r="D45" s="67"/>
      <c r="E45" s="67" t="s">
        <v>711</v>
      </c>
      <c r="F45" s="68"/>
      <c r="G45" s="69">
        <f>SUBTOTAL(9,G5:G44)</f>
        <v>66</v>
      </c>
      <c r="H45" s="70">
        <f>I45/G45</f>
        <v>282.27272727272725</v>
      </c>
      <c r="I45" s="71">
        <f>SUBTOTAL(9,I5:I44)</f>
        <v>18630</v>
      </c>
      <c r="J45" s="72"/>
      <c r="K45" s="73"/>
      <c r="L45" s="74"/>
      <c r="M45" s="74"/>
      <c r="N45" s="74"/>
      <c r="O45" s="74"/>
      <c r="P45" s="73"/>
      <c r="Q45" s="74"/>
      <c r="R45" s="75"/>
    </row>
    <row r="46" spans="2:18" s="3" customFormat="1" ht="266.25" customHeight="1" outlineLevel="2" thickBot="1" x14ac:dyDescent="0.3">
      <c r="B46" s="34"/>
      <c r="C46" s="35" t="s">
        <v>674</v>
      </c>
      <c r="D46" s="36" t="s">
        <v>155</v>
      </c>
      <c r="E46" s="36" t="s">
        <v>704</v>
      </c>
      <c r="F46" s="37" t="s">
        <v>686</v>
      </c>
      <c r="G46" s="38">
        <v>1</v>
      </c>
      <c r="H46" s="39">
        <v>49</v>
      </c>
      <c r="I46" s="39">
        <f t="shared" ref="I46:I77" si="1">H46*G46</f>
        <v>49</v>
      </c>
      <c r="J46" s="37" t="s">
        <v>662</v>
      </c>
      <c r="K46" s="40" t="s">
        <v>649</v>
      </c>
      <c r="L46" s="41" t="s">
        <v>655</v>
      </c>
      <c r="M46" s="36" t="s">
        <v>154</v>
      </c>
      <c r="N46" s="37" t="s">
        <v>179</v>
      </c>
      <c r="O46" s="42"/>
      <c r="P46" s="43">
        <v>193599020167</v>
      </c>
      <c r="Q46" s="36" t="s">
        <v>646</v>
      </c>
      <c r="R46" s="44" t="s">
        <v>521</v>
      </c>
    </row>
    <row r="47" spans="2:18" s="3" customFormat="1" ht="266.25" customHeight="1" outlineLevel="2" thickBot="1" x14ac:dyDescent="0.3">
      <c r="B47" s="34"/>
      <c r="C47" s="35" t="s">
        <v>303</v>
      </c>
      <c r="D47" s="36" t="s">
        <v>155</v>
      </c>
      <c r="E47" s="36" t="s">
        <v>704</v>
      </c>
      <c r="F47" s="37" t="s">
        <v>3</v>
      </c>
      <c r="G47" s="38">
        <v>50</v>
      </c>
      <c r="H47" s="39">
        <v>350</v>
      </c>
      <c r="I47" s="39">
        <f t="shared" si="1"/>
        <v>17500</v>
      </c>
      <c r="J47" s="37" t="s">
        <v>212</v>
      </c>
      <c r="K47" s="40" t="s">
        <v>45</v>
      </c>
      <c r="L47" s="41" t="s">
        <v>34</v>
      </c>
      <c r="M47" s="36" t="s">
        <v>154</v>
      </c>
      <c r="N47" s="37" t="s">
        <v>24</v>
      </c>
      <c r="O47" s="42" t="s">
        <v>23</v>
      </c>
      <c r="P47" s="43">
        <v>196237507877</v>
      </c>
      <c r="Q47" s="36" t="s">
        <v>14</v>
      </c>
      <c r="R47" s="44" t="s">
        <v>25</v>
      </c>
    </row>
    <row r="48" spans="2:18" s="3" customFormat="1" ht="340.5" customHeight="1" outlineLevel="2" thickBot="1" x14ac:dyDescent="0.3">
      <c r="B48" s="34"/>
      <c r="C48" s="35" t="s">
        <v>302</v>
      </c>
      <c r="D48" s="36" t="s">
        <v>155</v>
      </c>
      <c r="E48" s="36" t="s">
        <v>704</v>
      </c>
      <c r="F48" s="37" t="s">
        <v>2</v>
      </c>
      <c r="G48" s="38">
        <v>50</v>
      </c>
      <c r="H48" s="39">
        <v>195</v>
      </c>
      <c r="I48" s="39">
        <f t="shared" si="1"/>
        <v>9750</v>
      </c>
      <c r="J48" s="37" t="s">
        <v>211</v>
      </c>
      <c r="K48" s="40" t="s">
        <v>44</v>
      </c>
      <c r="L48" s="41" t="s">
        <v>33</v>
      </c>
      <c r="M48" s="36" t="s">
        <v>154</v>
      </c>
      <c r="N48" s="37" t="s">
        <v>15</v>
      </c>
      <c r="O48" s="42" t="s">
        <v>22</v>
      </c>
      <c r="P48" s="43">
        <v>196237344175</v>
      </c>
      <c r="Q48" s="36" t="s">
        <v>14</v>
      </c>
      <c r="R48" s="44" t="s">
        <v>20</v>
      </c>
    </row>
    <row r="49" spans="2:18" s="3" customFormat="1" ht="340.5" customHeight="1" outlineLevel="2" thickBot="1" x14ac:dyDescent="0.3">
      <c r="B49" s="34"/>
      <c r="C49" s="35" t="s">
        <v>301</v>
      </c>
      <c r="D49" s="36" t="s">
        <v>155</v>
      </c>
      <c r="E49" s="36" t="s">
        <v>704</v>
      </c>
      <c r="F49" s="37" t="s">
        <v>2</v>
      </c>
      <c r="G49" s="38">
        <v>100</v>
      </c>
      <c r="H49" s="39">
        <v>195</v>
      </c>
      <c r="I49" s="39">
        <f t="shared" si="1"/>
        <v>19500</v>
      </c>
      <c r="J49" s="37" t="s">
        <v>210</v>
      </c>
      <c r="K49" s="40" t="s">
        <v>44</v>
      </c>
      <c r="L49" s="41" t="s">
        <v>31</v>
      </c>
      <c r="M49" s="36" t="s">
        <v>154</v>
      </c>
      <c r="N49" s="37" t="s">
        <v>15</v>
      </c>
      <c r="O49" s="42" t="s">
        <v>22</v>
      </c>
      <c r="P49" s="43">
        <v>196237344137</v>
      </c>
      <c r="Q49" s="36" t="s">
        <v>14</v>
      </c>
      <c r="R49" s="44" t="s">
        <v>20</v>
      </c>
    </row>
    <row r="50" spans="2:18" s="3" customFormat="1" ht="266.25" customHeight="1" outlineLevel="2" thickBot="1" x14ac:dyDescent="0.3">
      <c r="B50" s="34"/>
      <c r="C50" s="35" t="s">
        <v>334</v>
      </c>
      <c r="D50" s="36" t="s">
        <v>155</v>
      </c>
      <c r="E50" s="36" t="s">
        <v>704</v>
      </c>
      <c r="F50" s="37" t="s">
        <v>102</v>
      </c>
      <c r="G50" s="38">
        <v>36</v>
      </c>
      <c r="H50" s="39">
        <v>295</v>
      </c>
      <c r="I50" s="39">
        <f t="shared" si="1"/>
        <v>10620</v>
      </c>
      <c r="J50" s="37" t="s">
        <v>243</v>
      </c>
      <c r="K50" s="40" t="s">
        <v>128</v>
      </c>
      <c r="L50" s="41" t="s">
        <v>36</v>
      </c>
      <c r="M50" s="36" t="s">
        <v>154</v>
      </c>
      <c r="N50" s="37" t="s">
        <v>15</v>
      </c>
      <c r="O50" s="42" t="s">
        <v>195</v>
      </c>
      <c r="P50" s="43">
        <v>197853818750</v>
      </c>
      <c r="Q50" s="36" t="s">
        <v>14</v>
      </c>
      <c r="R50" s="44" t="s">
        <v>25</v>
      </c>
    </row>
    <row r="51" spans="2:18" s="3" customFormat="1" ht="352.5" customHeight="1" outlineLevel="2" thickBot="1" x14ac:dyDescent="0.3">
      <c r="B51" s="34"/>
      <c r="C51" s="35" t="s">
        <v>335</v>
      </c>
      <c r="D51" s="36" t="s">
        <v>155</v>
      </c>
      <c r="E51" s="36" t="s">
        <v>704</v>
      </c>
      <c r="F51" s="37" t="s">
        <v>101</v>
      </c>
      <c r="G51" s="38">
        <v>4</v>
      </c>
      <c r="H51" s="39">
        <v>450</v>
      </c>
      <c r="I51" s="39">
        <f t="shared" si="1"/>
        <v>1800</v>
      </c>
      <c r="J51" s="37" t="s">
        <v>244</v>
      </c>
      <c r="K51" s="40" t="s">
        <v>127</v>
      </c>
      <c r="L51" s="41" t="s">
        <v>68</v>
      </c>
      <c r="M51" s="36" t="s">
        <v>154</v>
      </c>
      <c r="N51" s="37" t="s">
        <v>15</v>
      </c>
      <c r="O51" s="42" t="s">
        <v>18</v>
      </c>
      <c r="P51" s="43">
        <v>197853970021</v>
      </c>
      <c r="Q51" s="36" t="s">
        <v>14</v>
      </c>
      <c r="R51" s="44" t="s">
        <v>20</v>
      </c>
    </row>
    <row r="52" spans="2:18" s="3" customFormat="1" ht="352.5" customHeight="1" outlineLevel="2" thickBot="1" x14ac:dyDescent="0.3">
      <c r="B52" s="34"/>
      <c r="C52" s="35" t="s">
        <v>312</v>
      </c>
      <c r="D52" s="36" t="s">
        <v>155</v>
      </c>
      <c r="E52" s="36" t="s">
        <v>704</v>
      </c>
      <c r="F52" s="37" t="s">
        <v>9</v>
      </c>
      <c r="G52" s="38">
        <v>100</v>
      </c>
      <c r="H52" s="39">
        <v>275</v>
      </c>
      <c r="I52" s="39">
        <f t="shared" si="1"/>
        <v>27500</v>
      </c>
      <c r="J52" s="37" t="s">
        <v>221</v>
      </c>
      <c r="K52" s="40" t="s">
        <v>48</v>
      </c>
      <c r="L52" s="41" t="s">
        <v>31</v>
      </c>
      <c r="M52" s="36" t="s">
        <v>154</v>
      </c>
      <c r="N52" s="37" t="s">
        <v>15</v>
      </c>
      <c r="O52" s="42" t="s">
        <v>23</v>
      </c>
      <c r="P52" s="43">
        <v>197853111301</v>
      </c>
      <c r="Q52" s="36" t="s">
        <v>14</v>
      </c>
      <c r="R52" s="44" t="s">
        <v>26</v>
      </c>
    </row>
    <row r="53" spans="2:18" s="3" customFormat="1" ht="276" customHeight="1" outlineLevel="2" thickBot="1" x14ac:dyDescent="0.3">
      <c r="B53" s="34"/>
      <c r="C53" s="35" t="s">
        <v>317</v>
      </c>
      <c r="D53" s="36" t="s">
        <v>155</v>
      </c>
      <c r="E53" s="36" t="s">
        <v>704</v>
      </c>
      <c r="F53" s="37" t="s">
        <v>111</v>
      </c>
      <c r="G53" s="38">
        <v>40</v>
      </c>
      <c r="H53" s="39">
        <v>375</v>
      </c>
      <c r="I53" s="39">
        <f t="shared" si="1"/>
        <v>15000</v>
      </c>
      <c r="J53" s="37" t="s">
        <v>226</v>
      </c>
      <c r="K53" s="40" t="s">
        <v>134</v>
      </c>
      <c r="L53" s="41" t="s">
        <v>67</v>
      </c>
      <c r="M53" s="36" t="s">
        <v>154</v>
      </c>
      <c r="N53" s="37" t="s">
        <v>179</v>
      </c>
      <c r="O53" s="42" t="s">
        <v>194</v>
      </c>
      <c r="P53" s="43">
        <v>197853809000</v>
      </c>
      <c r="Q53" s="36" t="s">
        <v>156</v>
      </c>
      <c r="R53" s="44" t="s">
        <v>20</v>
      </c>
    </row>
    <row r="54" spans="2:18" s="3" customFormat="1" ht="276" customHeight="1" outlineLevel="2" thickBot="1" x14ac:dyDescent="0.3">
      <c r="B54" s="34"/>
      <c r="C54" s="35" t="s">
        <v>318</v>
      </c>
      <c r="D54" s="36" t="s">
        <v>155</v>
      </c>
      <c r="E54" s="36" t="s">
        <v>704</v>
      </c>
      <c r="F54" s="37" t="s">
        <v>111</v>
      </c>
      <c r="G54" s="38">
        <v>48</v>
      </c>
      <c r="H54" s="39">
        <v>375</v>
      </c>
      <c r="I54" s="39">
        <f t="shared" si="1"/>
        <v>18000</v>
      </c>
      <c r="J54" s="37" t="s">
        <v>227</v>
      </c>
      <c r="K54" s="40" t="s">
        <v>134</v>
      </c>
      <c r="L54" s="41" t="s">
        <v>62</v>
      </c>
      <c r="M54" s="36" t="s">
        <v>154</v>
      </c>
      <c r="N54" s="37" t="s">
        <v>179</v>
      </c>
      <c r="O54" s="42" t="s">
        <v>194</v>
      </c>
      <c r="P54" s="43">
        <v>197853808997</v>
      </c>
      <c r="Q54" s="36" t="s">
        <v>156</v>
      </c>
      <c r="R54" s="44" t="s">
        <v>20</v>
      </c>
    </row>
    <row r="55" spans="2:18" s="3" customFormat="1" ht="348.75" customHeight="1" outlineLevel="2" thickBot="1" x14ac:dyDescent="0.3">
      <c r="B55" s="34"/>
      <c r="C55" s="35" t="s">
        <v>346</v>
      </c>
      <c r="D55" s="36" t="s">
        <v>155</v>
      </c>
      <c r="E55" s="36" t="s">
        <v>704</v>
      </c>
      <c r="F55" s="37" t="s">
        <v>96</v>
      </c>
      <c r="G55" s="38">
        <v>64</v>
      </c>
      <c r="H55" s="39">
        <v>495</v>
      </c>
      <c r="I55" s="39">
        <f t="shared" si="1"/>
        <v>31680</v>
      </c>
      <c r="J55" s="37" t="s">
        <v>255</v>
      </c>
      <c r="K55" s="40" t="s">
        <v>122</v>
      </c>
      <c r="L55" s="41" t="s">
        <v>30</v>
      </c>
      <c r="M55" s="36" t="s">
        <v>154</v>
      </c>
      <c r="N55" s="37" t="s">
        <v>15</v>
      </c>
      <c r="O55" s="42" t="s">
        <v>195</v>
      </c>
      <c r="P55" s="43">
        <v>199125030143</v>
      </c>
      <c r="Q55" s="36" t="s">
        <v>157</v>
      </c>
      <c r="R55" s="44" t="s">
        <v>20</v>
      </c>
    </row>
    <row r="56" spans="2:18" s="3" customFormat="1" ht="274.5" customHeight="1" outlineLevel="2" thickBot="1" x14ac:dyDescent="0.3">
      <c r="B56" s="34"/>
      <c r="C56" s="35" t="s">
        <v>341</v>
      </c>
      <c r="D56" s="36" t="s">
        <v>155</v>
      </c>
      <c r="E56" s="36" t="s">
        <v>704</v>
      </c>
      <c r="F56" s="37" t="s">
        <v>99</v>
      </c>
      <c r="G56" s="38">
        <v>90</v>
      </c>
      <c r="H56" s="39">
        <v>475</v>
      </c>
      <c r="I56" s="39">
        <f t="shared" si="1"/>
        <v>42750</v>
      </c>
      <c r="J56" s="37" t="s">
        <v>250</v>
      </c>
      <c r="K56" s="40" t="s">
        <v>124</v>
      </c>
      <c r="L56" s="41" t="s">
        <v>39</v>
      </c>
      <c r="M56" s="36" t="s">
        <v>154</v>
      </c>
      <c r="N56" s="37" t="s">
        <v>179</v>
      </c>
      <c r="O56" s="42" t="s">
        <v>23</v>
      </c>
      <c r="P56" s="43">
        <v>197853081376</v>
      </c>
      <c r="Q56" s="36" t="s">
        <v>156</v>
      </c>
      <c r="R56" s="44" t="s">
        <v>20</v>
      </c>
    </row>
    <row r="57" spans="2:18" s="3" customFormat="1" ht="358.5" customHeight="1" outlineLevel="2" thickBot="1" x14ac:dyDescent="0.3">
      <c r="B57" s="34"/>
      <c r="C57" s="35" t="s">
        <v>340</v>
      </c>
      <c r="D57" s="36" t="s">
        <v>155</v>
      </c>
      <c r="E57" s="36" t="s">
        <v>704</v>
      </c>
      <c r="F57" s="37" t="s">
        <v>99</v>
      </c>
      <c r="G57" s="38">
        <v>74</v>
      </c>
      <c r="H57" s="39">
        <v>475</v>
      </c>
      <c r="I57" s="39">
        <f t="shared" si="1"/>
        <v>35150</v>
      </c>
      <c r="J57" s="37" t="s">
        <v>249</v>
      </c>
      <c r="K57" s="40" t="s">
        <v>124</v>
      </c>
      <c r="L57" s="41" t="s">
        <v>35</v>
      </c>
      <c r="M57" s="36" t="s">
        <v>154</v>
      </c>
      <c r="N57" s="37" t="s">
        <v>179</v>
      </c>
      <c r="O57" s="42" t="s">
        <v>23</v>
      </c>
      <c r="P57" s="43">
        <v>197853081369</v>
      </c>
      <c r="Q57" s="36" t="s">
        <v>156</v>
      </c>
      <c r="R57" s="44" t="s">
        <v>20</v>
      </c>
    </row>
    <row r="58" spans="2:18" s="3" customFormat="1" ht="309" customHeight="1" outlineLevel="2" thickBot="1" x14ac:dyDescent="0.3">
      <c r="B58" s="34"/>
      <c r="C58" s="35" t="s">
        <v>319</v>
      </c>
      <c r="D58" s="36" t="s">
        <v>155</v>
      </c>
      <c r="E58" s="36" t="s">
        <v>704</v>
      </c>
      <c r="F58" s="37" t="s">
        <v>110</v>
      </c>
      <c r="G58" s="38">
        <v>48</v>
      </c>
      <c r="H58" s="39">
        <v>375</v>
      </c>
      <c r="I58" s="39">
        <f t="shared" si="1"/>
        <v>18000</v>
      </c>
      <c r="J58" s="37" t="s">
        <v>228</v>
      </c>
      <c r="K58" s="40" t="s">
        <v>133</v>
      </c>
      <c r="L58" s="41" t="s">
        <v>31</v>
      </c>
      <c r="M58" s="36" t="s">
        <v>154</v>
      </c>
      <c r="N58" s="37" t="s">
        <v>15</v>
      </c>
      <c r="O58" s="42" t="s">
        <v>195</v>
      </c>
      <c r="P58" s="43">
        <v>193599717418</v>
      </c>
      <c r="Q58" s="36" t="s">
        <v>157</v>
      </c>
      <c r="R58" s="44" t="s">
        <v>20</v>
      </c>
    </row>
    <row r="59" spans="2:18" s="3" customFormat="1" ht="363.75" customHeight="1" outlineLevel="2" thickBot="1" x14ac:dyDescent="0.3">
      <c r="B59" s="34"/>
      <c r="C59" s="35" t="s">
        <v>307</v>
      </c>
      <c r="D59" s="36" t="s">
        <v>155</v>
      </c>
      <c r="E59" s="36" t="s">
        <v>704</v>
      </c>
      <c r="F59" s="37" t="s">
        <v>7</v>
      </c>
      <c r="G59" s="38">
        <v>16</v>
      </c>
      <c r="H59" s="39">
        <v>250</v>
      </c>
      <c r="I59" s="39">
        <f t="shared" si="1"/>
        <v>4000</v>
      </c>
      <c r="J59" s="37" t="s">
        <v>216</v>
      </c>
      <c r="K59" s="40" t="s">
        <v>45</v>
      </c>
      <c r="L59" s="41" t="s">
        <v>29</v>
      </c>
      <c r="M59" s="36" t="s">
        <v>154</v>
      </c>
      <c r="N59" s="37" t="s">
        <v>24</v>
      </c>
      <c r="O59" s="42" t="s">
        <v>23</v>
      </c>
      <c r="P59" s="43">
        <v>196237773753</v>
      </c>
      <c r="Q59" s="36" t="s">
        <v>14</v>
      </c>
      <c r="R59" s="44" t="s">
        <v>26</v>
      </c>
    </row>
    <row r="60" spans="2:18" s="3" customFormat="1" ht="363.75" customHeight="1" outlineLevel="2" thickBot="1" x14ac:dyDescent="0.3">
      <c r="B60" s="34"/>
      <c r="C60" s="35" t="s">
        <v>309</v>
      </c>
      <c r="D60" s="36" t="s">
        <v>155</v>
      </c>
      <c r="E60" s="36" t="s">
        <v>704</v>
      </c>
      <c r="F60" s="37" t="s">
        <v>7</v>
      </c>
      <c r="G60" s="38">
        <v>75</v>
      </c>
      <c r="H60" s="39">
        <v>250</v>
      </c>
      <c r="I60" s="39">
        <f t="shared" si="1"/>
        <v>18750</v>
      </c>
      <c r="J60" s="37" t="s">
        <v>218</v>
      </c>
      <c r="K60" s="40" t="s">
        <v>45</v>
      </c>
      <c r="L60" s="41" t="s">
        <v>33</v>
      </c>
      <c r="M60" s="36" t="s">
        <v>154</v>
      </c>
      <c r="N60" s="37" t="s">
        <v>24</v>
      </c>
      <c r="O60" s="42" t="s">
        <v>23</v>
      </c>
      <c r="P60" s="43">
        <v>196237773807</v>
      </c>
      <c r="Q60" s="36" t="s">
        <v>14</v>
      </c>
      <c r="R60" s="44" t="s">
        <v>26</v>
      </c>
    </row>
    <row r="61" spans="2:18" s="3" customFormat="1" ht="363.75" customHeight="1" outlineLevel="2" thickBot="1" x14ac:dyDescent="0.3">
      <c r="B61" s="34"/>
      <c r="C61" s="35" t="s">
        <v>308</v>
      </c>
      <c r="D61" s="36" t="s">
        <v>155</v>
      </c>
      <c r="E61" s="36" t="s">
        <v>704</v>
      </c>
      <c r="F61" s="37" t="s">
        <v>7</v>
      </c>
      <c r="G61" s="38">
        <v>140</v>
      </c>
      <c r="H61" s="39">
        <v>250</v>
      </c>
      <c r="I61" s="39">
        <f t="shared" si="1"/>
        <v>35000</v>
      </c>
      <c r="J61" s="37" t="s">
        <v>217</v>
      </c>
      <c r="K61" s="40" t="s">
        <v>45</v>
      </c>
      <c r="L61" s="41" t="s">
        <v>31</v>
      </c>
      <c r="M61" s="36" t="s">
        <v>154</v>
      </c>
      <c r="N61" s="37" t="s">
        <v>24</v>
      </c>
      <c r="O61" s="42" t="s">
        <v>23</v>
      </c>
      <c r="P61" s="43">
        <v>196237773777</v>
      </c>
      <c r="Q61" s="36" t="s">
        <v>14</v>
      </c>
      <c r="R61" s="44" t="s">
        <v>26</v>
      </c>
    </row>
    <row r="62" spans="2:18" s="3" customFormat="1" ht="363.75" customHeight="1" outlineLevel="2" thickBot="1" x14ac:dyDescent="0.3">
      <c r="B62" s="34"/>
      <c r="C62" s="35" t="s">
        <v>311</v>
      </c>
      <c r="D62" s="36" t="s">
        <v>155</v>
      </c>
      <c r="E62" s="36" t="s">
        <v>704</v>
      </c>
      <c r="F62" s="37" t="s">
        <v>7</v>
      </c>
      <c r="G62" s="38">
        <v>25</v>
      </c>
      <c r="H62" s="39">
        <v>250</v>
      </c>
      <c r="I62" s="39">
        <f t="shared" si="1"/>
        <v>6250</v>
      </c>
      <c r="J62" s="37" t="s">
        <v>220</v>
      </c>
      <c r="K62" s="40" t="s">
        <v>45</v>
      </c>
      <c r="L62" s="41" t="s">
        <v>32</v>
      </c>
      <c r="M62" s="36" t="s">
        <v>154</v>
      </c>
      <c r="N62" s="37" t="s">
        <v>24</v>
      </c>
      <c r="O62" s="42" t="s">
        <v>23</v>
      </c>
      <c r="P62" s="43">
        <v>196237775320</v>
      </c>
      <c r="Q62" s="36" t="s">
        <v>14</v>
      </c>
      <c r="R62" s="44" t="s">
        <v>26</v>
      </c>
    </row>
    <row r="63" spans="2:18" s="3" customFormat="1" ht="363.75" customHeight="1" outlineLevel="2" thickBot="1" x14ac:dyDescent="0.3">
      <c r="B63" s="34"/>
      <c r="C63" s="35" t="s">
        <v>310</v>
      </c>
      <c r="D63" s="36" t="s">
        <v>155</v>
      </c>
      <c r="E63" s="36" t="s">
        <v>704</v>
      </c>
      <c r="F63" s="37" t="s">
        <v>8</v>
      </c>
      <c r="G63" s="38">
        <v>9</v>
      </c>
      <c r="H63" s="39">
        <v>225</v>
      </c>
      <c r="I63" s="39">
        <f t="shared" si="1"/>
        <v>2025</v>
      </c>
      <c r="J63" s="37" t="s">
        <v>219</v>
      </c>
      <c r="K63" s="40" t="s">
        <v>47</v>
      </c>
      <c r="L63" s="41" t="s">
        <v>33</v>
      </c>
      <c r="M63" s="36" t="s">
        <v>154</v>
      </c>
      <c r="N63" s="37" t="s">
        <v>15</v>
      </c>
      <c r="O63" s="42" t="s">
        <v>23</v>
      </c>
      <c r="P63" s="43">
        <v>196237774149</v>
      </c>
      <c r="Q63" s="36" t="s">
        <v>14</v>
      </c>
      <c r="R63" s="44" t="s">
        <v>26</v>
      </c>
    </row>
    <row r="64" spans="2:18" s="3" customFormat="1" ht="363.75" customHeight="1" outlineLevel="2" thickBot="1" x14ac:dyDescent="0.3">
      <c r="B64" s="34"/>
      <c r="C64" s="35" t="s">
        <v>331</v>
      </c>
      <c r="D64" s="36" t="s">
        <v>155</v>
      </c>
      <c r="E64" s="36" t="s">
        <v>704</v>
      </c>
      <c r="F64" s="37" t="s">
        <v>104</v>
      </c>
      <c r="G64" s="38">
        <v>24</v>
      </c>
      <c r="H64" s="39">
        <v>325</v>
      </c>
      <c r="I64" s="39">
        <f t="shared" si="1"/>
        <v>7800</v>
      </c>
      <c r="J64" s="37" t="s">
        <v>240</v>
      </c>
      <c r="K64" s="40" t="s">
        <v>136</v>
      </c>
      <c r="L64" s="41" t="s">
        <v>29</v>
      </c>
      <c r="M64" s="36" t="s">
        <v>154</v>
      </c>
      <c r="N64" s="37" t="s">
        <v>179</v>
      </c>
      <c r="O64" s="42" t="s">
        <v>194</v>
      </c>
      <c r="P64" s="43">
        <v>197853807877</v>
      </c>
      <c r="Q64" s="36" t="s">
        <v>156</v>
      </c>
      <c r="R64" s="44" t="s">
        <v>26</v>
      </c>
    </row>
    <row r="65" spans="2:18" s="3" customFormat="1" ht="363.75" customHeight="1" outlineLevel="2" thickBot="1" x14ac:dyDescent="0.3">
      <c r="B65" s="34"/>
      <c r="C65" s="35" t="s">
        <v>305</v>
      </c>
      <c r="D65" s="36" t="s">
        <v>155</v>
      </c>
      <c r="E65" s="36" t="s">
        <v>704</v>
      </c>
      <c r="F65" s="37" t="s">
        <v>5</v>
      </c>
      <c r="G65" s="38">
        <v>50</v>
      </c>
      <c r="H65" s="39">
        <v>250</v>
      </c>
      <c r="I65" s="39">
        <f t="shared" si="1"/>
        <v>12500</v>
      </c>
      <c r="J65" s="37" t="s">
        <v>214</v>
      </c>
      <c r="K65" s="40" t="s">
        <v>43</v>
      </c>
      <c r="L65" s="41" t="s">
        <v>31</v>
      </c>
      <c r="M65" s="36" t="s">
        <v>154</v>
      </c>
      <c r="N65" s="37" t="s">
        <v>24</v>
      </c>
      <c r="O65" s="42" t="s">
        <v>23</v>
      </c>
      <c r="P65" s="43">
        <v>196237511744</v>
      </c>
      <c r="Q65" s="36" t="s">
        <v>14</v>
      </c>
      <c r="R65" s="44" t="s">
        <v>20</v>
      </c>
    </row>
    <row r="66" spans="2:18" s="3" customFormat="1" ht="363.75" customHeight="1" outlineLevel="2" thickBot="1" x14ac:dyDescent="0.3">
      <c r="B66" s="34"/>
      <c r="C66" s="35" t="s">
        <v>320</v>
      </c>
      <c r="D66" s="36" t="s">
        <v>155</v>
      </c>
      <c r="E66" s="36" t="s">
        <v>704</v>
      </c>
      <c r="F66" s="37" t="s">
        <v>109</v>
      </c>
      <c r="G66" s="38">
        <v>72</v>
      </c>
      <c r="H66" s="39">
        <v>395</v>
      </c>
      <c r="I66" s="39">
        <f t="shared" si="1"/>
        <v>28440</v>
      </c>
      <c r="J66" s="37" t="s">
        <v>229</v>
      </c>
      <c r="K66" s="40" t="s">
        <v>132</v>
      </c>
      <c r="L66" s="41" t="s">
        <v>62</v>
      </c>
      <c r="M66" s="36" t="s">
        <v>154</v>
      </c>
      <c r="N66" s="37" t="s">
        <v>180</v>
      </c>
      <c r="O66" s="42" t="s">
        <v>21</v>
      </c>
      <c r="P66" s="43">
        <v>196163778556</v>
      </c>
      <c r="Q66" s="36" t="s">
        <v>14</v>
      </c>
      <c r="R66" s="44" t="s">
        <v>25</v>
      </c>
    </row>
    <row r="67" spans="2:18" s="3" customFormat="1" ht="363.75" customHeight="1" outlineLevel="2" thickBot="1" x14ac:dyDescent="0.3">
      <c r="B67" s="34"/>
      <c r="C67" s="35" t="s">
        <v>324</v>
      </c>
      <c r="D67" s="36" t="s">
        <v>155</v>
      </c>
      <c r="E67" s="36" t="s">
        <v>704</v>
      </c>
      <c r="F67" s="37" t="s">
        <v>107</v>
      </c>
      <c r="G67" s="38">
        <v>120</v>
      </c>
      <c r="H67" s="39">
        <v>350</v>
      </c>
      <c r="I67" s="39">
        <f t="shared" si="1"/>
        <v>42000</v>
      </c>
      <c r="J67" s="37" t="s">
        <v>233</v>
      </c>
      <c r="K67" s="40" t="s">
        <v>130</v>
      </c>
      <c r="L67" s="41" t="s">
        <v>34</v>
      </c>
      <c r="M67" s="36" t="s">
        <v>154</v>
      </c>
      <c r="N67" s="37" t="s">
        <v>181</v>
      </c>
      <c r="O67" s="42" t="s">
        <v>23</v>
      </c>
      <c r="P67" s="43">
        <v>196163988290</v>
      </c>
      <c r="Q67" s="36" t="s">
        <v>14</v>
      </c>
      <c r="R67" s="44" t="s">
        <v>20</v>
      </c>
    </row>
    <row r="68" spans="2:18" s="3" customFormat="1" ht="363.75" customHeight="1" outlineLevel="2" thickBot="1" x14ac:dyDescent="0.3">
      <c r="B68" s="34"/>
      <c r="C68" s="35" t="s">
        <v>326</v>
      </c>
      <c r="D68" s="36" t="s">
        <v>155</v>
      </c>
      <c r="E68" s="36" t="s">
        <v>704</v>
      </c>
      <c r="F68" s="37" t="s">
        <v>107</v>
      </c>
      <c r="G68" s="38">
        <v>120</v>
      </c>
      <c r="H68" s="39">
        <v>350</v>
      </c>
      <c r="I68" s="39">
        <f t="shared" si="1"/>
        <v>42000</v>
      </c>
      <c r="J68" s="37" t="s">
        <v>235</v>
      </c>
      <c r="K68" s="40" t="s">
        <v>130</v>
      </c>
      <c r="L68" s="41" t="s">
        <v>69</v>
      </c>
      <c r="M68" s="36" t="s">
        <v>154</v>
      </c>
      <c r="N68" s="37" t="s">
        <v>181</v>
      </c>
      <c r="O68" s="42" t="s">
        <v>23</v>
      </c>
      <c r="P68" s="43">
        <v>196237481726</v>
      </c>
      <c r="Q68" s="36" t="s">
        <v>14</v>
      </c>
      <c r="R68" s="44" t="s">
        <v>20</v>
      </c>
    </row>
    <row r="69" spans="2:18" s="3" customFormat="1" ht="363.75" customHeight="1" outlineLevel="2" thickBot="1" x14ac:dyDescent="0.3">
      <c r="B69" s="34"/>
      <c r="C69" s="35" t="s">
        <v>325</v>
      </c>
      <c r="D69" s="36" t="s">
        <v>155</v>
      </c>
      <c r="E69" s="36" t="s">
        <v>704</v>
      </c>
      <c r="F69" s="37" t="s">
        <v>107</v>
      </c>
      <c r="G69" s="38">
        <v>80</v>
      </c>
      <c r="H69" s="39">
        <v>350</v>
      </c>
      <c r="I69" s="39">
        <f t="shared" si="1"/>
        <v>28000</v>
      </c>
      <c r="J69" s="37" t="s">
        <v>234</v>
      </c>
      <c r="K69" s="40" t="s">
        <v>130</v>
      </c>
      <c r="L69" s="41" t="s">
        <v>62</v>
      </c>
      <c r="M69" s="36" t="s">
        <v>154</v>
      </c>
      <c r="N69" s="37" t="s">
        <v>181</v>
      </c>
      <c r="O69" s="42" t="s">
        <v>23</v>
      </c>
      <c r="P69" s="43">
        <v>196237481801</v>
      </c>
      <c r="Q69" s="36" t="s">
        <v>14</v>
      </c>
      <c r="R69" s="44" t="s">
        <v>20</v>
      </c>
    </row>
    <row r="70" spans="2:18" s="3" customFormat="1" ht="279.75" customHeight="1" outlineLevel="2" thickBot="1" x14ac:dyDescent="0.3">
      <c r="B70" s="34"/>
      <c r="C70" s="35" t="s">
        <v>349</v>
      </c>
      <c r="D70" s="36" t="s">
        <v>155</v>
      </c>
      <c r="E70" s="36" t="s">
        <v>704</v>
      </c>
      <c r="F70" s="37" t="s">
        <v>93</v>
      </c>
      <c r="G70" s="38">
        <v>20</v>
      </c>
      <c r="H70" s="39">
        <v>495</v>
      </c>
      <c r="I70" s="39">
        <f t="shared" si="1"/>
        <v>9900</v>
      </c>
      <c r="J70" s="37" t="s">
        <v>258</v>
      </c>
      <c r="K70" s="40" t="s">
        <v>119</v>
      </c>
      <c r="L70" s="41" t="s">
        <v>35</v>
      </c>
      <c r="M70" s="36" t="s">
        <v>154</v>
      </c>
      <c r="N70" s="37" t="s">
        <v>179</v>
      </c>
      <c r="O70" s="42" t="s">
        <v>194</v>
      </c>
      <c r="P70" s="43">
        <v>197853280564</v>
      </c>
      <c r="Q70" s="36" t="s">
        <v>156</v>
      </c>
      <c r="R70" s="44" t="s">
        <v>25</v>
      </c>
    </row>
    <row r="71" spans="2:18" s="3" customFormat="1" ht="348" customHeight="1" outlineLevel="2" thickBot="1" x14ac:dyDescent="0.3">
      <c r="B71" s="34"/>
      <c r="C71" s="35" t="s">
        <v>350</v>
      </c>
      <c r="D71" s="36" t="s">
        <v>155</v>
      </c>
      <c r="E71" s="36" t="s">
        <v>704</v>
      </c>
      <c r="F71" s="37" t="s">
        <v>93</v>
      </c>
      <c r="G71" s="38">
        <v>20</v>
      </c>
      <c r="H71" s="39">
        <v>495</v>
      </c>
      <c r="I71" s="39">
        <f t="shared" si="1"/>
        <v>9900</v>
      </c>
      <c r="J71" s="37" t="s">
        <v>259</v>
      </c>
      <c r="K71" s="40" t="s">
        <v>119</v>
      </c>
      <c r="L71" s="41" t="s">
        <v>33</v>
      </c>
      <c r="M71" s="36" t="s">
        <v>154</v>
      </c>
      <c r="N71" s="37" t="s">
        <v>15</v>
      </c>
      <c r="O71" s="42" t="s">
        <v>194</v>
      </c>
      <c r="P71" s="43">
        <v>197853280618</v>
      </c>
      <c r="Q71" s="36" t="s">
        <v>14</v>
      </c>
      <c r="R71" s="44" t="s">
        <v>25</v>
      </c>
    </row>
    <row r="72" spans="2:18" s="3" customFormat="1" ht="358.5" customHeight="1" outlineLevel="2" thickBot="1" x14ac:dyDescent="0.3">
      <c r="B72" s="34"/>
      <c r="C72" s="35" t="s">
        <v>345</v>
      </c>
      <c r="D72" s="36" t="s">
        <v>155</v>
      </c>
      <c r="E72" s="36" t="s">
        <v>704</v>
      </c>
      <c r="F72" s="37" t="s">
        <v>94</v>
      </c>
      <c r="G72" s="38">
        <v>48</v>
      </c>
      <c r="H72" s="39">
        <v>450</v>
      </c>
      <c r="I72" s="39">
        <f t="shared" si="1"/>
        <v>21600</v>
      </c>
      <c r="J72" s="37" t="s">
        <v>254</v>
      </c>
      <c r="K72" s="40" t="s">
        <v>120</v>
      </c>
      <c r="L72" s="41" t="s">
        <v>29</v>
      </c>
      <c r="M72" s="36" t="s">
        <v>154</v>
      </c>
      <c r="N72" s="37" t="s">
        <v>185</v>
      </c>
      <c r="O72" s="42" t="s">
        <v>194</v>
      </c>
      <c r="P72" s="43">
        <v>197853807440</v>
      </c>
      <c r="Q72" s="36" t="s">
        <v>156</v>
      </c>
      <c r="R72" s="44" t="s">
        <v>16</v>
      </c>
    </row>
    <row r="73" spans="2:18" s="3" customFormat="1" ht="358.5" customHeight="1" outlineLevel="2" thickBot="1" x14ac:dyDescent="0.3">
      <c r="B73" s="34"/>
      <c r="C73" s="35" t="s">
        <v>348</v>
      </c>
      <c r="D73" s="36" t="s">
        <v>155</v>
      </c>
      <c r="E73" s="36" t="s">
        <v>704</v>
      </c>
      <c r="F73" s="37" t="s">
        <v>94</v>
      </c>
      <c r="G73" s="38">
        <v>87</v>
      </c>
      <c r="H73" s="39">
        <v>450</v>
      </c>
      <c r="I73" s="39">
        <f t="shared" si="1"/>
        <v>39150</v>
      </c>
      <c r="J73" s="37" t="s">
        <v>257</v>
      </c>
      <c r="K73" s="40" t="s">
        <v>120</v>
      </c>
      <c r="L73" s="41" t="s">
        <v>30</v>
      </c>
      <c r="M73" s="36" t="s">
        <v>154</v>
      </c>
      <c r="N73" s="37" t="s">
        <v>186</v>
      </c>
      <c r="O73" s="42" t="s">
        <v>23</v>
      </c>
      <c r="P73" s="43">
        <v>196237489159</v>
      </c>
      <c r="Q73" s="36" t="s">
        <v>156</v>
      </c>
      <c r="R73" s="44" t="s">
        <v>16</v>
      </c>
    </row>
    <row r="74" spans="2:18" s="3" customFormat="1" ht="358.5" customHeight="1" outlineLevel="2" thickBot="1" x14ac:dyDescent="0.3">
      <c r="B74" s="34"/>
      <c r="C74" s="35" t="s">
        <v>313</v>
      </c>
      <c r="D74" s="36" t="s">
        <v>155</v>
      </c>
      <c r="E74" s="36" t="s">
        <v>704</v>
      </c>
      <c r="F74" s="37" t="s">
        <v>10</v>
      </c>
      <c r="G74" s="38">
        <v>100</v>
      </c>
      <c r="H74" s="39">
        <v>195</v>
      </c>
      <c r="I74" s="39">
        <f t="shared" si="1"/>
        <v>19500</v>
      </c>
      <c r="J74" s="37" t="s">
        <v>222</v>
      </c>
      <c r="K74" s="40" t="s">
        <v>43</v>
      </c>
      <c r="L74" s="41" t="s">
        <v>38</v>
      </c>
      <c r="M74" s="36" t="s">
        <v>154</v>
      </c>
      <c r="N74" s="37" t="s">
        <v>15</v>
      </c>
      <c r="O74" s="42" t="s">
        <v>23</v>
      </c>
      <c r="P74" s="43">
        <v>197853122086</v>
      </c>
      <c r="Q74" s="36" t="s">
        <v>14</v>
      </c>
      <c r="R74" s="44" t="s">
        <v>26</v>
      </c>
    </row>
    <row r="75" spans="2:18" s="3" customFormat="1" ht="280.5" customHeight="1" outlineLevel="2" thickBot="1" x14ac:dyDescent="0.3">
      <c r="B75" s="34"/>
      <c r="C75" s="35" t="s">
        <v>337</v>
      </c>
      <c r="D75" s="36" t="s">
        <v>155</v>
      </c>
      <c r="E75" s="36" t="s">
        <v>704</v>
      </c>
      <c r="F75" s="37" t="s">
        <v>100</v>
      </c>
      <c r="G75" s="38">
        <v>52</v>
      </c>
      <c r="H75" s="39">
        <v>450</v>
      </c>
      <c r="I75" s="39">
        <f t="shared" si="1"/>
        <v>23400</v>
      </c>
      <c r="J75" s="37" t="s">
        <v>246</v>
      </c>
      <c r="K75" s="40" t="s">
        <v>126</v>
      </c>
      <c r="L75" s="41" t="s">
        <v>39</v>
      </c>
      <c r="M75" s="36" t="s">
        <v>154</v>
      </c>
      <c r="N75" s="37" t="s">
        <v>179</v>
      </c>
      <c r="O75" s="42" t="s">
        <v>23</v>
      </c>
      <c r="P75" s="43">
        <v>196163989877</v>
      </c>
      <c r="Q75" s="36" t="s">
        <v>158</v>
      </c>
      <c r="R75" s="44" t="s">
        <v>25</v>
      </c>
    </row>
    <row r="76" spans="2:18" s="3" customFormat="1" ht="357" customHeight="1" outlineLevel="2" thickBot="1" x14ac:dyDescent="0.3">
      <c r="B76" s="34"/>
      <c r="C76" s="35" t="s">
        <v>336</v>
      </c>
      <c r="D76" s="36" t="s">
        <v>155</v>
      </c>
      <c r="E76" s="36" t="s">
        <v>704</v>
      </c>
      <c r="F76" s="37" t="s">
        <v>100</v>
      </c>
      <c r="G76" s="38">
        <v>52</v>
      </c>
      <c r="H76" s="39">
        <v>450</v>
      </c>
      <c r="I76" s="39">
        <f t="shared" si="1"/>
        <v>23400</v>
      </c>
      <c r="J76" s="37" t="s">
        <v>245</v>
      </c>
      <c r="K76" s="40" t="s">
        <v>126</v>
      </c>
      <c r="L76" s="41" t="s">
        <v>35</v>
      </c>
      <c r="M76" s="36" t="s">
        <v>154</v>
      </c>
      <c r="N76" s="37" t="s">
        <v>179</v>
      </c>
      <c r="O76" s="42" t="s">
        <v>23</v>
      </c>
      <c r="P76" s="43">
        <v>196163989860</v>
      </c>
      <c r="Q76" s="36" t="s">
        <v>158</v>
      </c>
      <c r="R76" s="44" t="s">
        <v>25</v>
      </c>
    </row>
    <row r="77" spans="2:18" s="3" customFormat="1" ht="357" customHeight="1" outlineLevel="2" thickBot="1" x14ac:dyDescent="0.3">
      <c r="B77" s="34"/>
      <c r="C77" s="35" t="s">
        <v>338</v>
      </c>
      <c r="D77" s="36" t="s">
        <v>155</v>
      </c>
      <c r="E77" s="36" t="s">
        <v>704</v>
      </c>
      <c r="F77" s="37" t="s">
        <v>100</v>
      </c>
      <c r="G77" s="38">
        <v>52</v>
      </c>
      <c r="H77" s="39">
        <v>450</v>
      </c>
      <c r="I77" s="39">
        <f t="shared" si="1"/>
        <v>23400</v>
      </c>
      <c r="J77" s="37" t="s">
        <v>247</v>
      </c>
      <c r="K77" s="40" t="s">
        <v>125</v>
      </c>
      <c r="L77" s="41" t="s">
        <v>34</v>
      </c>
      <c r="M77" s="36" t="s">
        <v>154</v>
      </c>
      <c r="N77" s="37" t="s">
        <v>180</v>
      </c>
      <c r="O77" s="42" t="s">
        <v>23</v>
      </c>
      <c r="P77" s="43">
        <v>196237300034</v>
      </c>
      <c r="Q77" s="36" t="s">
        <v>158</v>
      </c>
      <c r="R77" s="44" t="s">
        <v>182</v>
      </c>
    </row>
    <row r="78" spans="2:18" s="3" customFormat="1" ht="190.5" customHeight="1" outlineLevel="2" thickBot="1" x14ac:dyDescent="0.3">
      <c r="B78" s="34"/>
      <c r="C78" s="35" t="s">
        <v>333</v>
      </c>
      <c r="D78" s="36" t="s">
        <v>155</v>
      </c>
      <c r="E78" s="36" t="s">
        <v>704</v>
      </c>
      <c r="F78" s="37" t="s">
        <v>103</v>
      </c>
      <c r="G78" s="38">
        <v>14</v>
      </c>
      <c r="H78" s="39">
        <v>395</v>
      </c>
      <c r="I78" s="39">
        <f t="shared" ref="I78:I109" si="2">H78*G78</f>
        <v>5530</v>
      </c>
      <c r="J78" s="37" t="s">
        <v>242</v>
      </c>
      <c r="K78" s="40" t="s">
        <v>129</v>
      </c>
      <c r="L78" s="41" t="s">
        <v>35</v>
      </c>
      <c r="M78" s="36" t="s">
        <v>154</v>
      </c>
      <c r="N78" s="37" t="s">
        <v>179</v>
      </c>
      <c r="O78" s="42" t="s">
        <v>194</v>
      </c>
      <c r="P78" s="43">
        <v>197853280182</v>
      </c>
      <c r="Q78" s="36" t="s">
        <v>156</v>
      </c>
      <c r="R78" s="44" t="s">
        <v>20</v>
      </c>
    </row>
    <row r="79" spans="2:18" s="3" customFormat="1" ht="190.5" customHeight="1" outlineLevel="2" thickBot="1" x14ac:dyDescent="0.3">
      <c r="B79" s="34"/>
      <c r="C79" s="35" t="s">
        <v>332</v>
      </c>
      <c r="D79" s="36" t="s">
        <v>155</v>
      </c>
      <c r="E79" s="36" t="s">
        <v>704</v>
      </c>
      <c r="F79" s="37" t="s">
        <v>103</v>
      </c>
      <c r="G79" s="38">
        <v>86</v>
      </c>
      <c r="H79" s="39">
        <v>395</v>
      </c>
      <c r="I79" s="39">
        <f t="shared" si="2"/>
        <v>33970</v>
      </c>
      <c r="J79" s="37" t="s">
        <v>241</v>
      </c>
      <c r="K79" s="40" t="s">
        <v>129</v>
      </c>
      <c r="L79" s="41" t="s">
        <v>34</v>
      </c>
      <c r="M79" s="36" t="s">
        <v>154</v>
      </c>
      <c r="N79" s="37" t="s">
        <v>15</v>
      </c>
      <c r="O79" s="42" t="s">
        <v>194</v>
      </c>
      <c r="P79" s="43">
        <v>197853282285</v>
      </c>
      <c r="Q79" s="36" t="s">
        <v>14</v>
      </c>
      <c r="R79" s="44" t="s">
        <v>20</v>
      </c>
    </row>
    <row r="80" spans="2:18" s="3" customFormat="1" ht="405" customHeight="1" outlineLevel="2" thickBot="1" x14ac:dyDescent="0.3">
      <c r="B80" s="34"/>
      <c r="C80" s="35" t="s">
        <v>342</v>
      </c>
      <c r="D80" s="36" t="s">
        <v>155</v>
      </c>
      <c r="E80" s="36" t="s">
        <v>704</v>
      </c>
      <c r="F80" s="37" t="s">
        <v>98</v>
      </c>
      <c r="G80" s="38">
        <v>24</v>
      </c>
      <c r="H80" s="39">
        <v>350</v>
      </c>
      <c r="I80" s="39">
        <f t="shared" si="2"/>
        <v>8400</v>
      </c>
      <c r="J80" s="37" t="s">
        <v>251</v>
      </c>
      <c r="K80" s="40" t="s">
        <v>123</v>
      </c>
      <c r="L80" s="41" t="s">
        <v>36</v>
      </c>
      <c r="M80" s="36" t="s">
        <v>154</v>
      </c>
      <c r="N80" s="37" t="s">
        <v>15</v>
      </c>
      <c r="O80" s="42" t="s">
        <v>194</v>
      </c>
      <c r="P80" s="43">
        <v>197853804838</v>
      </c>
      <c r="Q80" s="36" t="s">
        <v>14</v>
      </c>
      <c r="R80" s="44" t="s">
        <v>26</v>
      </c>
    </row>
    <row r="81" spans="2:18" s="3" customFormat="1" ht="405" customHeight="1" outlineLevel="2" thickBot="1" x14ac:dyDescent="0.3">
      <c r="B81" s="34"/>
      <c r="C81" s="35" t="s">
        <v>299</v>
      </c>
      <c r="D81" s="36" t="s">
        <v>155</v>
      </c>
      <c r="E81" s="36" t="s">
        <v>704</v>
      </c>
      <c r="F81" s="37" t="s">
        <v>1</v>
      </c>
      <c r="G81" s="38">
        <v>142</v>
      </c>
      <c r="H81" s="39">
        <v>350</v>
      </c>
      <c r="I81" s="39">
        <f t="shared" si="2"/>
        <v>49700</v>
      </c>
      <c r="J81" s="37" t="s">
        <v>208</v>
      </c>
      <c r="K81" s="40" t="s">
        <v>41</v>
      </c>
      <c r="L81" s="41" t="s">
        <v>30</v>
      </c>
      <c r="M81" s="36" t="s">
        <v>154</v>
      </c>
      <c r="N81" s="37" t="s">
        <v>15</v>
      </c>
      <c r="O81" s="42" t="s">
        <v>19</v>
      </c>
      <c r="P81" s="43">
        <v>196163323596</v>
      </c>
      <c r="Q81" s="36" t="s">
        <v>14</v>
      </c>
      <c r="R81" s="44" t="s">
        <v>20</v>
      </c>
    </row>
    <row r="82" spans="2:18" s="3" customFormat="1" ht="363.75" customHeight="1" outlineLevel="2" thickBot="1" x14ac:dyDescent="0.3">
      <c r="B82" s="34"/>
      <c r="C82" s="35" t="s">
        <v>351</v>
      </c>
      <c r="D82" s="36" t="s">
        <v>155</v>
      </c>
      <c r="E82" s="36" t="s">
        <v>704</v>
      </c>
      <c r="F82" s="37" t="s">
        <v>92</v>
      </c>
      <c r="G82" s="38">
        <v>60</v>
      </c>
      <c r="H82" s="39">
        <v>450</v>
      </c>
      <c r="I82" s="39">
        <f t="shared" si="2"/>
        <v>27000</v>
      </c>
      <c r="J82" s="37" t="s">
        <v>260</v>
      </c>
      <c r="K82" s="40" t="s">
        <v>118</v>
      </c>
      <c r="L82" s="41" t="s">
        <v>66</v>
      </c>
      <c r="M82" s="36" t="s">
        <v>154</v>
      </c>
      <c r="N82" s="37" t="s">
        <v>179</v>
      </c>
      <c r="O82" s="42" t="s">
        <v>195</v>
      </c>
      <c r="P82" s="43">
        <v>197853425620</v>
      </c>
      <c r="Q82" s="36" t="s">
        <v>158</v>
      </c>
      <c r="R82" s="44" t="s">
        <v>25</v>
      </c>
    </row>
    <row r="83" spans="2:18" s="3" customFormat="1" ht="272.25" customHeight="1" outlineLevel="2" thickBot="1" x14ac:dyDescent="0.3">
      <c r="B83" s="34"/>
      <c r="C83" s="35" t="s">
        <v>677</v>
      </c>
      <c r="D83" s="36" t="s">
        <v>155</v>
      </c>
      <c r="E83" s="36" t="s">
        <v>704</v>
      </c>
      <c r="F83" s="37" t="s">
        <v>583</v>
      </c>
      <c r="G83" s="38">
        <v>100</v>
      </c>
      <c r="H83" s="39">
        <v>275</v>
      </c>
      <c r="I83" s="39">
        <f t="shared" si="2"/>
        <v>27500</v>
      </c>
      <c r="J83" s="37" t="s">
        <v>665</v>
      </c>
      <c r="K83" s="40" t="s">
        <v>650</v>
      </c>
      <c r="L83" s="41" t="s">
        <v>34</v>
      </c>
      <c r="M83" s="36" t="s">
        <v>154</v>
      </c>
      <c r="N83" s="37" t="s">
        <v>15</v>
      </c>
      <c r="O83" s="42"/>
      <c r="P83" s="43">
        <v>196237953858</v>
      </c>
      <c r="Q83" s="36" t="s">
        <v>14</v>
      </c>
      <c r="R83" s="44" t="s">
        <v>26</v>
      </c>
    </row>
    <row r="84" spans="2:18" s="3" customFormat="1" ht="272.25" customHeight="1" outlineLevel="2" thickBot="1" x14ac:dyDescent="0.3">
      <c r="B84" s="34"/>
      <c r="C84" s="35" t="s">
        <v>585</v>
      </c>
      <c r="D84" s="36" t="s">
        <v>155</v>
      </c>
      <c r="E84" s="36" t="s">
        <v>704</v>
      </c>
      <c r="F84" s="37" t="s">
        <v>583</v>
      </c>
      <c r="G84" s="38">
        <v>11</v>
      </c>
      <c r="H84" s="39">
        <v>350</v>
      </c>
      <c r="I84" s="39">
        <f t="shared" si="2"/>
        <v>3850</v>
      </c>
      <c r="J84" s="37" t="s">
        <v>584</v>
      </c>
      <c r="K84" s="40" t="s">
        <v>576</v>
      </c>
      <c r="L84" s="41" t="s">
        <v>30</v>
      </c>
      <c r="M84" s="36" t="s">
        <v>154</v>
      </c>
      <c r="N84" s="37" t="s">
        <v>578</v>
      </c>
      <c r="O84" s="42" t="s">
        <v>199</v>
      </c>
      <c r="P84" s="43">
        <v>196237634689</v>
      </c>
      <c r="Q84" s="36" t="s">
        <v>17</v>
      </c>
      <c r="R84" s="44" t="s">
        <v>577</v>
      </c>
    </row>
    <row r="85" spans="2:18" s="3" customFormat="1" ht="272.25" customHeight="1" outlineLevel="2" thickBot="1" x14ac:dyDescent="0.3">
      <c r="B85" s="34"/>
      <c r="C85" s="35" t="s">
        <v>354</v>
      </c>
      <c r="D85" s="36" t="s">
        <v>155</v>
      </c>
      <c r="E85" s="36" t="s">
        <v>704</v>
      </c>
      <c r="F85" s="37" t="s">
        <v>90</v>
      </c>
      <c r="G85" s="38">
        <v>106</v>
      </c>
      <c r="H85" s="39">
        <v>295</v>
      </c>
      <c r="I85" s="39">
        <f t="shared" si="2"/>
        <v>31270</v>
      </c>
      <c r="J85" s="37" t="s">
        <v>263</v>
      </c>
      <c r="K85" s="40" t="s">
        <v>116</v>
      </c>
      <c r="L85" s="41" t="s">
        <v>30</v>
      </c>
      <c r="M85" s="36" t="s">
        <v>154</v>
      </c>
      <c r="N85" s="37" t="s">
        <v>187</v>
      </c>
      <c r="O85" s="42" t="s">
        <v>196</v>
      </c>
      <c r="P85" s="43">
        <v>197853714212</v>
      </c>
      <c r="Q85" s="36" t="s">
        <v>160</v>
      </c>
      <c r="R85" s="44" t="s">
        <v>20</v>
      </c>
    </row>
    <row r="86" spans="2:18" s="3" customFormat="1" ht="349.5" customHeight="1" outlineLevel="2" thickBot="1" x14ac:dyDescent="0.3">
      <c r="B86" s="34"/>
      <c r="C86" s="35" t="s">
        <v>353</v>
      </c>
      <c r="D86" s="36" t="s">
        <v>155</v>
      </c>
      <c r="E86" s="36" t="s">
        <v>704</v>
      </c>
      <c r="F86" s="37" t="s">
        <v>90</v>
      </c>
      <c r="G86" s="38">
        <v>103</v>
      </c>
      <c r="H86" s="39">
        <v>295</v>
      </c>
      <c r="I86" s="39">
        <f t="shared" si="2"/>
        <v>30385</v>
      </c>
      <c r="J86" s="37" t="s">
        <v>262</v>
      </c>
      <c r="K86" s="40" t="s">
        <v>116</v>
      </c>
      <c r="L86" s="41" t="s">
        <v>65</v>
      </c>
      <c r="M86" s="36" t="s">
        <v>154</v>
      </c>
      <c r="N86" s="37" t="s">
        <v>187</v>
      </c>
      <c r="O86" s="42" t="s">
        <v>196</v>
      </c>
      <c r="P86" s="43">
        <v>197853714205</v>
      </c>
      <c r="Q86" s="36" t="s">
        <v>160</v>
      </c>
      <c r="R86" s="44" t="s">
        <v>20</v>
      </c>
    </row>
    <row r="87" spans="2:18" s="3" customFormat="1" ht="278.25" customHeight="1" outlineLevel="2" thickBot="1" x14ac:dyDescent="0.3">
      <c r="B87" s="34"/>
      <c r="C87" s="35" t="s">
        <v>571</v>
      </c>
      <c r="D87" s="36" t="s">
        <v>155</v>
      </c>
      <c r="E87" s="36" t="s">
        <v>704</v>
      </c>
      <c r="F87" s="37" t="s">
        <v>569</v>
      </c>
      <c r="G87" s="38">
        <v>2</v>
      </c>
      <c r="H87" s="39">
        <v>395</v>
      </c>
      <c r="I87" s="39">
        <f t="shared" si="2"/>
        <v>790</v>
      </c>
      <c r="J87" s="37" t="s">
        <v>570</v>
      </c>
      <c r="K87" s="40" t="s">
        <v>572</v>
      </c>
      <c r="L87" s="41" t="s">
        <v>31</v>
      </c>
      <c r="M87" s="36" t="s">
        <v>154</v>
      </c>
      <c r="N87" s="37" t="s">
        <v>15</v>
      </c>
      <c r="O87" s="42" t="s">
        <v>199</v>
      </c>
      <c r="P87" s="43">
        <v>194900033579</v>
      </c>
      <c r="Q87" s="36" t="s">
        <v>17</v>
      </c>
      <c r="R87" s="44" t="s">
        <v>573</v>
      </c>
    </row>
    <row r="88" spans="2:18" s="3" customFormat="1" ht="278.25" customHeight="1" outlineLevel="2" thickBot="1" x14ac:dyDescent="0.3">
      <c r="B88" s="34"/>
      <c r="C88" s="35" t="s">
        <v>580</v>
      </c>
      <c r="D88" s="36" t="s">
        <v>155</v>
      </c>
      <c r="E88" s="36" t="s">
        <v>704</v>
      </c>
      <c r="F88" s="37" t="s">
        <v>569</v>
      </c>
      <c r="G88" s="38">
        <v>13</v>
      </c>
      <c r="H88" s="39">
        <v>350</v>
      </c>
      <c r="I88" s="39">
        <f t="shared" si="2"/>
        <v>4550</v>
      </c>
      <c r="J88" s="37" t="s">
        <v>579</v>
      </c>
      <c r="K88" s="40" t="s">
        <v>576</v>
      </c>
      <c r="L88" s="41" t="s">
        <v>34</v>
      </c>
      <c r="M88" s="36" t="s">
        <v>154</v>
      </c>
      <c r="N88" s="37" t="s">
        <v>578</v>
      </c>
      <c r="O88" s="42" t="s">
        <v>199</v>
      </c>
      <c r="P88" s="43">
        <v>196237629302</v>
      </c>
      <c r="Q88" s="36" t="s">
        <v>17</v>
      </c>
      <c r="R88" s="44" t="s">
        <v>577</v>
      </c>
    </row>
    <row r="89" spans="2:18" s="3" customFormat="1" ht="212.25" customHeight="1" outlineLevel="2" thickBot="1" x14ac:dyDescent="0.3">
      <c r="B89" s="34"/>
      <c r="C89" s="35" t="s">
        <v>575</v>
      </c>
      <c r="D89" s="36" t="s">
        <v>155</v>
      </c>
      <c r="E89" s="36" t="s">
        <v>704</v>
      </c>
      <c r="F89" s="37" t="s">
        <v>569</v>
      </c>
      <c r="G89" s="38">
        <v>7</v>
      </c>
      <c r="H89" s="39">
        <v>350</v>
      </c>
      <c r="I89" s="39">
        <f t="shared" si="2"/>
        <v>2450</v>
      </c>
      <c r="J89" s="37" t="s">
        <v>574</v>
      </c>
      <c r="K89" s="40" t="s">
        <v>576</v>
      </c>
      <c r="L89" s="41" t="s">
        <v>28</v>
      </c>
      <c r="M89" s="36" t="s">
        <v>154</v>
      </c>
      <c r="N89" s="37" t="s">
        <v>578</v>
      </c>
      <c r="O89" s="42" t="s">
        <v>199</v>
      </c>
      <c r="P89" s="43">
        <v>196237629333</v>
      </c>
      <c r="Q89" s="36" t="s">
        <v>17</v>
      </c>
      <c r="R89" s="44" t="s">
        <v>577</v>
      </c>
    </row>
    <row r="90" spans="2:18" s="3" customFormat="1" ht="279" customHeight="1" outlineLevel="2" thickBot="1" x14ac:dyDescent="0.3">
      <c r="B90" s="34"/>
      <c r="C90" s="35" t="s">
        <v>582</v>
      </c>
      <c r="D90" s="36" t="s">
        <v>155</v>
      </c>
      <c r="E90" s="36" t="s">
        <v>704</v>
      </c>
      <c r="F90" s="37" t="s">
        <v>569</v>
      </c>
      <c r="G90" s="38">
        <v>16</v>
      </c>
      <c r="H90" s="39">
        <v>350</v>
      </c>
      <c r="I90" s="39">
        <f t="shared" si="2"/>
        <v>5600</v>
      </c>
      <c r="J90" s="37" t="s">
        <v>581</v>
      </c>
      <c r="K90" s="40" t="s">
        <v>576</v>
      </c>
      <c r="L90" s="41" t="s">
        <v>33</v>
      </c>
      <c r="M90" s="36" t="s">
        <v>154</v>
      </c>
      <c r="N90" s="37" t="s">
        <v>578</v>
      </c>
      <c r="O90" s="42" t="s">
        <v>199</v>
      </c>
      <c r="P90" s="43">
        <v>196237629326</v>
      </c>
      <c r="Q90" s="36" t="s">
        <v>17</v>
      </c>
      <c r="R90" s="44" t="s">
        <v>577</v>
      </c>
    </row>
    <row r="91" spans="2:18" s="3" customFormat="1" ht="356.25" customHeight="1" outlineLevel="2" thickBot="1" x14ac:dyDescent="0.3">
      <c r="B91" s="34"/>
      <c r="C91" s="35" t="s">
        <v>678</v>
      </c>
      <c r="D91" s="36" t="s">
        <v>155</v>
      </c>
      <c r="E91" s="36" t="s">
        <v>704</v>
      </c>
      <c r="F91" s="37" t="s">
        <v>687</v>
      </c>
      <c r="G91" s="38">
        <v>17</v>
      </c>
      <c r="H91" s="39">
        <v>295</v>
      </c>
      <c r="I91" s="39">
        <f t="shared" si="2"/>
        <v>5015</v>
      </c>
      <c r="J91" s="37" t="s">
        <v>666</v>
      </c>
      <c r="K91" s="40" t="s">
        <v>651</v>
      </c>
      <c r="L91" s="41" t="s">
        <v>657</v>
      </c>
      <c r="M91" s="36" t="s">
        <v>154</v>
      </c>
      <c r="N91" s="37" t="s">
        <v>15</v>
      </c>
      <c r="O91" s="42"/>
      <c r="P91" s="43">
        <v>197853295759</v>
      </c>
      <c r="Q91" s="36" t="s">
        <v>14</v>
      </c>
      <c r="R91" s="44" t="s">
        <v>20</v>
      </c>
    </row>
    <row r="92" spans="2:18" s="3" customFormat="1" ht="356.25" customHeight="1" outlineLevel="2" thickBot="1" x14ac:dyDescent="0.3">
      <c r="B92" s="34"/>
      <c r="C92" s="35" t="s">
        <v>675</v>
      </c>
      <c r="D92" s="36" t="s">
        <v>155</v>
      </c>
      <c r="E92" s="36" t="s">
        <v>704</v>
      </c>
      <c r="F92" s="37" t="s">
        <v>687</v>
      </c>
      <c r="G92" s="38">
        <v>21</v>
      </c>
      <c r="H92" s="39">
        <v>295</v>
      </c>
      <c r="I92" s="39">
        <f t="shared" si="2"/>
        <v>6195</v>
      </c>
      <c r="J92" s="37" t="s">
        <v>663</v>
      </c>
      <c r="K92" s="40" t="s">
        <v>45</v>
      </c>
      <c r="L92" s="41" t="s">
        <v>656</v>
      </c>
      <c r="M92" s="36" t="s">
        <v>154</v>
      </c>
      <c r="N92" s="37" t="s">
        <v>24</v>
      </c>
      <c r="O92" s="42"/>
      <c r="P92" s="43">
        <v>196237507020</v>
      </c>
      <c r="Q92" s="36" t="s">
        <v>14</v>
      </c>
      <c r="R92" s="44" t="s">
        <v>25</v>
      </c>
    </row>
    <row r="93" spans="2:18" s="3" customFormat="1" ht="283.5" customHeight="1" outlineLevel="2" thickBot="1" x14ac:dyDescent="0.3">
      <c r="B93" s="34"/>
      <c r="C93" s="35" t="s">
        <v>676</v>
      </c>
      <c r="D93" s="36" t="s">
        <v>155</v>
      </c>
      <c r="E93" s="36" t="s">
        <v>704</v>
      </c>
      <c r="F93" s="37" t="s">
        <v>687</v>
      </c>
      <c r="G93" s="38">
        <v>25</v>
      </c>
      <c r="H93" s="39">
        <v>350</v>
      </c>
      <c r="I93" s="39">
        <f t="shared" si="2"/>
        <v>8750</v>
      </c>
      <c r="J93" s="37" t="s">
        <v>664</v>
      </c>
      <c r="K93" s="40" t="s">
        <v>45</v>
      </c>
      <c r="L93" s="41" t="s">
        <v>33</v>
      </c>
      <c r="M93" s="36" t="s">
        <v>154</v>
      </c>
      <c r="N93" s="37" t="s">
        <v>24</v>
      </c>
      <c r="O93" s="42"/>
      <c r="P93" s="43">
        <v>196237507075</v>
      </c>
      <c r="Q93" s="36" t="s">
        <v>14</v>
      </c>
      <c r="R93" s="44" t="s">
        <v>25</v>
      </c>
    </row>
    <row r="94" spans="2:18" s="3" customFormat="1" ht="352.5" customHeight="1" outlineLevel="2" thickBot="1" x14ac:dyDescent="0.3">
      <c r="B94" s="34"/>
      <c r="C94" s="35" t="s">
        <v>679</v>
      </c>
      <c r="D94" s="36" t="s">
        <v>155</v>
      </c>
      <c r="E94" s="36" t="s">
        <v>704</v>
      </c>
      <c r="F94" s="37" t="s">
        <v>687</v>
      </c>
      <c r="G94" s="38">
        <v>19</v>
      </c>
      <c r="H94" s="39">
        <v>350</v>
      </c>
      <c r="I94" s="39">
        <f t="shared" si="2"/>
        <v>6650</v>
      </c>
      <c r="J94" s="37" t="s">
        <v>667</v>
      </c>
      <c r="K94" s="40" t="s">
        <v>652</v>
      </c>
      <c r="L94" s="41" t="s">
        <v>658</v>
      </c>
      <c r="M94" s="36" t="s">
        <v>154</v>
      </c>
      <c r="N94" s="37" t="s">
        <v>15</v>
      </c>
      <c r="O94" s="42"/>
      <c r="P94" s="43">
        <v>197853296169</v>
      </c>
      <c r="Q94" s="36" t="s">
        <v>14</v>
      </c>
      <c r="R94" s="44" t="s">
        <v>16</v>
      </c>
    </row>
    <row r="95" spans="2:18" s="3" customFormat="1" ht="352.5" customHeight="1" outlineLevel="2" thickBot="1" x14ac:dyDescent="0.3">
      <c r="B95" s="34"/>
      <c r="C95" s="35" t="s">
        <v>680</v>
      </c>
      <c r="D95" s="36" t="s">
        <v>155</v>
      </c>
      <c r="E95" s="36" t="s">
        <v>704</v>
      </c>
      <c r="F95" s="37" t="s">
        <v>687</v>
      </c>
      <c r="G95" s="38">
        <v>24</v>
      </c>
      <c r="H95" s="39">
        <v>295</v>
      </c>
      <c r="I95" s="39">
        <f t="shared" si="2"/>
        <v>7080</v>
      </c>
      <c r="J95" s="37" t="s">
        <v>668</v>
      </c>
      <c r="K95" s="40" t="s">
        <v>653</v>
      </c>
      <c r="L95" s="41" t="s">
        <v>655</v>
      </c>
      <c r="M95" s="36" t="s">
        <v>154</v>
      </c>
      <c r="N95" s="37" t="s">
        <v>179</v>
      </c>
      <c r="O95" s="42"/>
      <c r="P95" s="43">
        <v>197853458338</v>
      </c>
      <c r="Q95" s="36" t="s">
        <v>156</v>
      </c>
      <c r="R95" s="44" t="s">
        <v>20</v>
      </c>
    </row>
    <row r="96" spans="2:18" s="3" customFormat="1" ht="276.75" customHeight="1" outlineLevel="2" thickBot="1" x14ac:dyDescent="0.3">
      <c r="B96" s="34"/>
      <c r="C96" s="35" t="s">
        <v>682</v>
      </c>
      <c r="D96" s="36" t="s">
        <v>155</v>
      </c>
      <c r="E96" s="36" t="s">
        <v>704</v>
      </c>
      <c r="F96" s="37" t="s">
        <v>687</v>
      </c>
      <c r="G96" s="38">
        <v>1</v>
      </c>
      <c r="H96" s="39">
        <v>350</v>
      </c>
      <c r="I96" s="39">
        <f t="shared" si="2"/>
        <v>350</v>
      </c>
      <c r="J96" s="37" t="s">
        <v>670</v>
      </c>
      <c r="K96" s="40" t="s">
        <v>654</v>
      </c>
      <c r="L96" s="41" t="s">
        <v>659</v>
      </c>
      <c r="M96" s="36" t="s">
        <v>154</v>
      </c>
      <c r="N96" s="37" t="s">
        <v>647</v>
      </c>
      <c r="O96" s="42"/>
      <c r="P96" s="43">
        <v>197853459434</v>
      </c>
      <c r="Q96" s="36" t="s">
        <v>14</v>
      </c>
      <c r="R96" s="44" t="s">
        <v>16</v>
      </c>
    </row>
    <row r="97" spans="2:18" s="3" customFormat="1" ht="361.5" customHeight="1" outlineLevel="2" thickBot="1" x14ac:dyDescent="0.3">
      <c r="B97" s="34"/>
      <c r="C97" s="35" t="s">
        <v>356</v>
      </c>
      <c r="D97" s="36" t="s">
        <v>155</v>
      </c>
      <c r="E97" s="36" t="s">
        <v>704</v>
      </c>
      <c r="F97" s="37" t="s">
        <v>89</v>
      </c>
      <c r="G97" s="38">
        <v>39</v>
      </c>
      <c r="H97" s="39">
        <v>350</v>
      </c>
      <c r="I97" s="39">
        <f t="shared" si="2"/>
        <v>13650</v>
      </c>
      <c r="J97" s="37" t="s">
        <v>265</v>
      </c>
      <c r="K97" s="40" t="s">
        <v>116</v>
      </c>
      <c r="L97" s="41" t="s">
        <v>30</v>
      </c>
      <c r="M97" s="36" t="s">
        <v>154</v>
      </c>
      <c r="N97" s="37" t="s">
        <v>187</v>
      </c>
      <c r="O97" s="42" t="s">
        <v>196</v>
      </c>
      <c r="P97" s="43">
        <v>197853714267</v>
      </c>
      <c r="Q97" s="36" t="s">
        <v>160</v>
      </c>
      <c r="R97" s="44" t="s">
        <v>20</v>
      </c>
    </row>
    <row r="98" spans="2:18" s="3" customFormat="1" ht="361.5" customHeight="1" outlineLevel="2" thickBot="1" x14ac:dyDescent="0.3">
      <c r="B98" s="34"/>
      <c r="C98" s="35" t="s">
        <v>355</v>
      </c>
      <c r="D98" s="36" t="s">
        <v>155</v>
      </c>
      <c r="E98" s="36" t="s">
        <v>704</v>
      </c>
      <c r="F98" s="37" t="s">
        <v>89</v>
      </c>
      <c r="G98" s="38">
        <v>39</v>
      </c>
      <c r="H98" s="39">
        <v>350</v>
      </c>
      <c r="I98" s="39">
        <f t="shared" si="2"/>
        <v>13650</v>
      </c>
      <c r="J98" s="37" t="s">
        <v>264</v>
      </c>
      <c r="K98" s="40" t="s">
        <v>116</v>
      </c>
      <c r="L98" s="41" t="s">
        <v>65</v>
      </c>
      <c r="M98" s="36" t="s">
        <v>154</v>
      </c>
      <c r="N98" s="37" t="s">
        <v>187</v>
      </c>
      <c r="O98" s="42" t="s">
        <v>196</v>
      </c>
      <c r="P98" s="43">
        <v>197853714250</v>
      </c>
      <c r="Q98" s="36" t="s">
        <v>160</v>
      </c>
      <c r="R98" s="44" t="s">
        <v>20</v>
      </c>
    </row>
    <row r="99" spans="2:18" s="3" customFormat="1" ht="361.5" customHeight="1" outlineLevel="2" thickBot="1" x14ac:dyDescent="0.3">
      <c r="B99" s="34"/>
      <c r="C99" s="35" t="s">
        <v>316</v>
      </c>
      <c r="D99" s="36" t="s">
        <v>155</v>
      </c>
      <c r="E99" s="36" t="s">
        <v>704</v>
      </c>
      <c r="F99" s="37" t="s">
        <v>12</v>
      </c>
      <c r="G99" s="38">
        <v>21</v>
      </c>
      <c r="H99" s="39">
        <v>250</v>
      </c>
      <c r="I99" s="39">
        <f t="shared" si="2"/>
        <v>5250</v>
      </c>
      <c r="J99" s="37" t="s">
        <v>225</v>
      </c>
      <c r="K99" s="40" t="s">
        <v>49</v>
      </c>
      <c r="L99" s="41" t="s">
        <v>31</v>
      </c>
      <c r="M99" s="36" t="s">
        <v>154</v>
      </c>
      <c r="N99" s="37" t="s">
        <v>15</v>
      </c>
      <c r="O99" s="42" t="s">
        <v>27</v>
      </c>
      <c r="P99" s="43">
        <v>197853300149</v>
      </c>
      <c r="Q99" s="36" t="s">
        <v>14</v>
      </c>
      <c r="R99" s="44" t="s">
        <v>20</v>
      </c>
    </row>
    <row r="100" spans="2:18" s="3" customFormat="1" ht="361.5" customHeight="1" outlineLevel="2" thickBot="1" x14ac:dyDescent="0.3">
      <c r="B100" s="34"/>
      <c r="C100" s="35" t="s">
        <v>509</v>
      </c>
      <c r="D100" s="36" t="s">
        <v>155</v>
      </c>
      <c r="E100" s="36" t="s">
        <v>704</v>
      </c>
      <c r="F100" s="37" t="s">
        <v>483</v>
      </c>
      <c r="G100" s="38">
        <v>150</v>
      </c>
      <c r="H100" s="39">
        <v>350</v>
      </c>
      <c r="I100" s="39">
        <f t="shared" si="2"/>
        <v>52500</v>
      </c>
      <c r="J100" s="37" t="s">
        <v>496</v>
      </c>
      <c r="K100" s="40" t="s">
        <v>478</v>
      </c>
      <c r="L100" s="41" t="s">
        <v>31</v>
      </c>
      <c r="M100" s="36" t="s">
        <v>154</v>
      </c>
      <c r="N100" s="37" t="s">
        <v>15</v>
      </c>
      <c r="O100" s="42" t="s">
        <v>194</v>
      </c>
      <c r="P100" s="43">
        <v>197853711051</v>
      </c>
      <c r="Q100" s="36" t="s">
        <v>14</v>
      </c>
      <c r="R100" s="44" t="s">
        <v>16</v>
      </c>
    </row>
    <row r="101" spans="2:18" s="3" customFormat="1" ht="361.5" customHeight="1" outlineLevel="2" thickBot="1" x14ac:dyDescent="0.3">
      <c r="B101" s="34"/>
      <c r="C101" s="35" t="s">
        <v>344</v>
      </c>
      <c r="D101" s="36" t="s">
        <v>155</v>
      </c>
      <c r="E101" s="36" t="s">
        <v>704</v>
      </c>
      <c r="F101" s="37" t="s">
        <v>91</v>
      </c>
      <c r="G101" s="38">
        <v>16</v>
      </c>
      <c r="H101" s="39">
        <v>350</v>
      </c>
      <c r="I101" s="39">
        <f t="shared" si="2"/>
        <v>5600</v>
      </c>
      <c r="J101" s="37" t="s">
        <v>253</v>
      </c>
      <c r="K101" s="40" t="s">
        <v>117</v>
      </c>
      <c r="L101" s="41" t="s">
        <v>67</v>
      </c>
      <c r="M101" s="36" t="s">
        <v>154</v>
      </c>
      <c r="N101" s="37" t="s">
        <v>184</v>
      </c>
      <c r="O101" s="42" t="s">
        <v>194</v>
      </c>
      <c r="P101" s="43">
        <v>197853805163</v>
      </c>
      <c r="Q101" s="36" t="s">
        <v>156</v>
      </c>
      <c r="R101" s="44" t="s">
        <v>25</v>
      </c>
    </row>
    <row r="102" spans="2:18" s="3" customFormat="1" ht="306" customHeight="1" outlineLevel="2" thickBot="1" x14ac:dyDescent="0.3">
      <c r="B102" s="34"/>
      <c r="C102" s="35" t="s">
        <v>352</v>
      </c>
      <c r="D102" s="36" t="s">
        <v>155</v>
      </c>
      <c r="E102" s="36" t="s">
        <v>704</v>
      </c>
      <c r="F102" s="37" t="s">
        <v>91</v>
      </c>
      <c r="G102" s="38">
        <v>32</v>
      </c>
      <c r="H102" s="39">
        <v>350</v>
      </c>
      <c r="I102" s="39">
        <f t="shared" si="2"/>
        <v>11200</v>
      </c>
      <c r="J102" s="37" t="s">
        <v>261</v>
      </c>
      <c r="K102" s="40" t="s">
        <v>117</v>
      </c>
      <c r="L102" s="41" t="s">
        <v>36</v>
      </c>
      <c r="M102" s="36" t="s">
        <v>154</v>
      </c>
      <c r="N102" s="37" t="s">
        <v>15</v>
      </c>
      <c r="O102" s="42" t="s">
        <v>18</v>
      </c>
      <c r="P102" s="43">
        <v>197853818095</v>
      </c>
      <c r="Q102" s="36" t="s">
        <v>14</v>
      </c>
      <c r="R102" s="44" t="s">
        <v>20</v>
      </c>
    </row>
    <row r="103" spans="2:18" s="3" customFormat="1" ht="383.25" customHeight="1" outlineLevel="2" thickBot="1" x14ac:dyDescent="0.3">
      <c r="B103" s="34"/>
      <c r="C103" s="35" t="s">
        <v>330</v>
      </c>
      <c r="D103" s="36" t="s">
        <v>155</v>
      </c>
      <c r="E103" s="36" t="s">
        <v>704</v>
      </c>
      <c r="F103" s="37" t="s">
        <v>105</v>
      </c>
      <c r="G103" s="38">
        <v>32</v>
      </c>
      <c r="H103" s="39">
        <v>295</v>
      </c>
      <c r="I103" s="39">
        <f t="shared" si="2"/>
        <v>9440</v>
      </c>
      <c r="J103" s="37" t="s">
        <v>239</v>
      </c>
      <c r="K103" s="40" t="s">
        <v>130</v>
      </c>
      <c r="L103" s="41" t="s">
        <v>35</v>
      </c>
      <c r="M103" s="36" t="s">
        <v>154</v>
      </c>
      <c r="N103" s="37" t="s">
        <v>179</v>
      </c>
      <c r="O103" s="42" t="s">
        <v>23</v>
      </c>
      <c r="P103" s="43">
        <v>196237627087</v>
      </c>
      <c r="Q103" s="36" t="s">
        <v>156</v>
      </c>
      <c r="R103" s="44" t="s">
        <v>20</v>
      </c>
    </row>
    <row r="104" spans="2:18" s="3" customFormat="1" ht="383.25" customHeight="1" outlineLevel="2" thickBot="1" x14ac:dyDescent="0.3">
      <c r="B104" s="34"/>
      <c r="C104" s="35" t="s">
        <v>327</v>
      </c>
      <c r="D104" s="36" t="s">
        <v>155</v>
      </c>
      <c r="E104" s="36" t="s">
        <v>704</v>
      </c>
      <c r="F104" s="37" t="s">
        <v>105</v>
      </c>
      <c r="G104" s="38">
        <v>32</v>
      </c>
      <c r="H104" s="39">
        <v>295</v>
      </c>
      <c r="I104" s="39">
        <f t="shared" si="2"/>
        <v>9440</v>
      </c>
      <c r="J104" s="37" t="s">
        <v>236</v>
      </c>
      <c r="K104" s="40" t="s">
        <v>130</v>
      </c>
      <c r="L104" s="41" t="s">
        <v>34</v>
      </c>
      <c r="M104" s="36" t="s">
        <v>154</v>
      </c>
      <c r="N104" s="37" t="s">
        <v>180</v>
      </c>
      <c r="O104" s="42" t="s">
        <v>23</v>
      </c>
      <c r="P104" s="43">
        <v>196237627155</v>
      </c>
      <c r="Q104" s="36" t="s">
        <v>156</v>
      </c>
      <c r="R104" s="44" t="s">
        <v>20</v>
      </c>
    </row>
    <row r="105" spans="2:18" s="3" customFormat="1" ht="383.25" customHeight="1" outlineLevel="2" thickBot="1" x14ac:dyDescent="0.3">
      <c r="B105" s="34"/>
      <c r="C105" s="35" t="s">
        <v>329</v>
      </c>
      <c r="D105" s="36" t="s">
        <v>155</v>
      </c>
      <c r="E105" s="36" t="s">
        <v>704</v>
      </c>
      <c r="F105" s="37" t="s">
        <v>105</v>
      </c>
      <c r="G105" s="38">
        <v>32</v>
      </c>
      <c r="H105" s="39">
        <v>295</v>
      </c>
      <c r="I105" s="39">
        <f t="shared" si="2"/>
        <v>9440</v>
      </c>
      <c r="J105" s="37" t="s">
        <v>238</v>
      </c>
      <c r="K105" s="40" t="s">
        <v>130</v>
      </c>
      <c r="L105" s="41" t="s">
        <v>69</v>
      </c>
      <c r="M105" s="36" t="s">
        <v>154</v>
      </c>
      <c r="N105" s="37" t="s">
        <v>180</v>
      </c>
      <c r="O105" s="42" t="s">
        <v>23</v>
      </c>
      <c r="P105" s="43">
        <v>196237627179</v>
      </c>
      <c r="Q105" s="36" t="s">
        <v>156</v>
      </c>
      <c r="R105" s="44" t="s">
        <v>20</v>
      </c>
    </row>
    <row r="106" spans="2:18" s="3" customFormat="1" ht="383.25" customHeight="1" outlineLevel="2" thickBot="1" x14ac:dyDescent="0.3">
      <c r="B106" s="34"/>
      <c r="C106" s="35" t="s">
        <v>339</v>
      </c>
      <c r="D106" s="36" t="s">
        <v>155</v>
      </c>
      <c r="E106" s="36" t="s">
        <v>704</v>
      </c>
      <c r="F106" s="37" t="s">
        <v>97</v>
      </c>
      <c r="G106" s="38">
        <v>24</v>
      </c>
      <c r="H106" s="39">
        <v>325</v>
      </c>
      <c r="I106" s="39">
        <f t="shared" si="2"/>
        <v>7800</v>
      </c>
      <c r="J106" s="37" t="s">
        <v>248</v>
      </c>
      <c r="K106" s="40" t="s">
        <v>137</v>
      </c>
      <c r="L106" s="41" t="s">
        <v>39</v>
      </c>
      <c r="M106" s="36" t="s">
        <v>154</v>
      </c>
      <c r="N106" s="37" t="s">
        <v>183</v>
      </c>
      <c r="O106" s="42" t="s">
        <v>194</v>
      </c>
      <c r="P106" s="43">
        <v>197853804432</v>
      </c>
      <c r="Q106" s="36" t="s">
        <v>156</v>
      </c>
      <c r="R106" s="44" t="s">
        <v>25</v>
      </c>
    </row>
    <row r="107" spans="2:18" s="3" customFormat="1" ht="299.25" customHeight="1" outlineLevel="2" thickBot="1" x14ac:dyDescent="0.3">
      <c r="B107" s="34"/>
      <c r="C107" s="35" t="s">
        <v>343</v>
      </c>
      <c r="D107" s="36" t="s">
        <v>155</v>
      </c>
      <c r="E107" s="36" t="s">
        <v>704</v>
      </c>
      <c r="F107" s="37" t="s">
        <v>97</v>
      </c>
      <c r="G107" s="38">
        <v>24</v>
      </c>
      <c r="H107" s="39">
        <v>325</v>
      </c>
      <c r="I107" s="39">
        <f t="shared" si="2"/>
        <v>7800</v>
      </c>
      <c r="J107" s="37" t="s">
        <v>252</v>
      </c>
      <c r="K107" s="40" t="s">
        <v>130</v>
      </c>
      <c r="L107" s="41" t="s">
        <v>34</v>
      </c>
      <c r="M107" s="36" t="s">
        <v>154</v>
      </c>
      <c r="N107" s="37" t="s">
        <v>183</v>
      </c>
      <c r="O107" s="42" t="s">
        <v>194</v>
      </c>
      <c r="P107" s="43">
        <v>197853804852</v>
      </c>
      <c r="Q107" s="36" t="s">
        <v>156</v>
      </c>
      <c r="R107" s="44" t="s">
        <v>25</v>
      </c>
    </row>
    <row r="108" spans="2:18" s="3" customFormat="1" ht="299.25" customHeight="1" outlineLevel="2" thickBot="1" x14ac:dyDescent="0.3">
      <c r="B108" s="34"/>
      <c r="C108" s="35" t="s">
        <v>508</v>
      </c>
      <c r="D108" s="36" t="s">
        <v>155</v>
      </c>
      <c r="E108" s="36" t="s">
        <v>704</v>
      </c>
      <c r="F108" s="37" t="s">
        <v>97</v>
      </c>
      <c r="G108" s="38">
        <v>100</v>
      </c>
      <c r="H108" s="39">
        <v>325</v>
      </c>
      <c r="I108" s="39">
        <f t="shared" si="2"/>
        <v>32500</v>
      </c>
      <c r="J108" s="37" t="s">
        <v>495</v>
      </c>
      <c r="K108" s="40" t="s">
        <v>104</v>
      </c>
      <c r="L108" s="41" t="s">
        <v>36</v>
      </c>
      <c r="M108" s="36" t="s">
        <v>154</v>
      </c>
      <c r="N108" s="37" t="s">
        <v>15</v>
      </c>
      <c r="O108" s="42" t="s">
        <v>194</v>
      </c>
      <c r="P108" s="43">
        <v>197853818866</v>
      </c>
      <c r="Q108" s="36" t="s">
        <v>14</v>
      </c>
      <c r="R108" s="44" t="s">
        <v>25</v>
      </c>
    </row>
    <row r="109" spans="2:18" s="3" customFormat="1" ht="299.25" customHeight="1" outlineLevel="2" thickBot="1" x14ac:dyDescent="0.3">
      <c r="B109" s="34"/>
      <c r="C109" s="35" t="s">
        <v>502</v>
      </c>
      <c r="D109" s="36" t="s">
        <v>155</v>
      </c>
      <c r="E109" s="36" t="s">
        <v>704</v>
      </c>
      <c r="F109" s="37" t="s">
        <v>480</v>
      </c>
      <c r="G109" s="38">
        <v>21</v>
      </c>
      <c r="H109" s="39">
        <v>325</v>
      </c>
      <c r="I109" s="39">
        <f t="shared" si="2"/>
        <v>6825</v>
      </c>
      <c r="J109" s="37" t="s">
        <v>489</v>
      </c>
      <c r="K109" s="40" t="s">
        <v>137</v>
      </c>
      <c r="L109" s="41" t="s">
        <v>33</v>
      </c>
      <c r="M109" s="36" t="s">
        <v>154</v>
      </c>
      <c r="N109" s="37" t="s">
        <v>15</v>
      </c>
      <c r="O109" s="42" t="s">
        <v>194</v>
      </c>
      <c r="P109" s="43">
        <v>197853276888</v>
      </c>
      <c r="Q109" s="36" t="s">
        <v>14</v>
      </c>
      <c r="R109" s="44" t="s">
        <v>26</v>
      </c>
    </row>
    <row r="110" spans="2:18" s="3" customFormat="1" ht="299.25" customHeight="1" outlineLevel="2" thickBot="1" x14ac:dyDescent="0.3">
      <c r="B110" s="34"/>
      <c r="C110" s="35" t="s">
        <v>503</v>
      </c>
      <c r="D110" s="36" t="s">
        <v>155</v>
      </c>
      <c r="E110" s="36" t="s">
        <v>704</v>
      </c>
      <c r="F110" s="37" t="s">
        <v>480</v>
      </c>
      <c r="G110" s="38">
        <v>25</v>
      </c>
      <c r="H110" s="39">
        <v>325</v>
      </c>
      <c r="I110" s="39">
        <f t="shared" ref="I110:I120" si="3">H110*G110</f>
        <v>8125</v>
      </c>
      <c r="J110" s="37" t="s">
        <v>490</v>
      </c>
      <c r="K110" s="40" t="s">
        <v>137</v>
      </c>
      <c r="L110" s="41" t="s">
        <v>36</v>
      </c>
      <c r="M110" s="36" t="s">
        <v>154</v>
      </c>
      <c r="N110" s="37" t="s">
        <v>15</v>
      </c>
      <c r="O110" s="42" t="s">
        <v>194</v>
      </c>
      <c r="P110" s="43">
        <v>197853804821</v>
      </c>
      <c r="Q110" s="36" t="s">
        <v>14</v>
      </c>
      <c r="R110" s="44" t="s">
        <v>26</v>
      </c>
    </row>
    <row r="111" spans="2:18" s="3" customFormat="1" ht="299.25" customHeight="1" outlineLevel="2" thickBot="1" x14ac:dyDescent="0.3">
      <c r="B111" s="34"/>
      <c r="C111" s="35" t="s">
        <v>504</v>
      </c>
      <c r="D111" s="36" t="s">
        <v>155</v>
      </c>
      <c r="E111" s="36" t="s">
        <v>704</v>
      </c>
      <c r="F111" s="37" t="s">
        <v>480</v>
      </c>
      <c r="G111" s="38">
        <v>25</v>
      </c>
      <c r="H111" s="39">
        <v>325</v>
      </c>
      <c r="I111" s="39">
        <f t="shared" si="3"/>
        <v>8125</v>
      </c>
      <c r="J111" s="37" t="s">
        <v>491</v>
      </c>
      <c r="K111" s="40" t="s">
        <v>137</v>
      </c>
      <c r="L111" s="41" t="s">
        <v>487</v>
      </c>
      <c r="M111" s="36" t="s">
        <v>154</v>
      </c>
      <c r="N111" s="37" t="s">
        <v>179</v>
      </c>
      <c r="O111" s="42" t="s">
        <v>196</v>
      </c>
      <c r="P111" s="43">
        <v>197853701380</v>
      </c>
      <c r="Q111" s="36" t="s">
        <v>156</v>
      </c>
      <c r="R111" s="44" t="s">
        <v>25</v>
      </c>
    </row>
    <row r="112" spans="2:18" s="3" customFormat="1" ht="299.25" customHeight="1" outlineLevel="2" thickBot="1" x14ac:dyDescent="0.3">
      <c r="B112" s="34"/>
      <c r="C112" s="35" t="s">
        <v>505</v>
      </c>
      <c r="D112" s="36" t="s">
        <v>155</v>
      </c>
      <c r="E112" s="36" t="s">
        <v>704</v>
      </c>
      <c r="F112" s="37" t="s">
        <v>480</v>
      </c>
      <c r="G112" s="38">
        <v>25</v>
      </c>
      <c r="H112" s="39">
        <v>325</v>
      </c>
      <c r="I112" s="39">
        <f t="shared" si="3"/>
        <v>8125</v>
      </c>
      <c r="J112" s="37" t="s">
        <v>492</v>
      </c>
      <c r="K112" s="40" t="s">
        <v>137</v>
      </c>
      <c r="L112" s="41" t="s">
        <v>29</v>
      </c>
      <c r="M112" s="36" t="s">
        <v>154</v>
      </c>
      <c r="N112" s="37" t="s">
        <v>185</v>
      </c>
      <c r="O112" s="42" t="s">
        <v>194</v>
      </c>
      <c r="P112" s="43">
        <v>197853807839</v>
      </c>
      <c r="Q112" s="36" t="s">
        <v>156</v>
      </c>
      <c r="R112" s="44" t="s">
        <v>16</v>
      </c>
    </row>
    <row r="113" spans="2:18" s="3" customFormat="1" ht="365.25" customHeight="1" outlineLevel="2" thickBot="1" x14ac:dyDescent="0.3">
      <c r="B113" s="34"/>
      <c r="C113" s="35" t="s">
        <v>681</v>
      </c>
      <c r="D113" s="36" t="s">
        <v>155</v>
      </c>
      <c r="E113" s="36" t="s">
        <v>704</v>
      </c>
      <c r="F113" s="37" t="s">
        <v>685</v>
      </c>
      <c r="G113" s="38">
        <v>21</v>
      </c>
      <c r="H113" s="39">
        <v>295</v>
      </c>
      <c r="I113" s="39">
        <f t="shared" si="3"/>
        <v>6195</v>
      </c>
      <c r="J113" s="37" t="s">
        <v>669</v>
      </c>
      <c r="K113" s="40" t="s">
        <v>653</v>
      </c>
      <c r="L113" s="41" t="s">
        <v>655</v>
      </c>
      <c r="M113" s="36" t="s">
        <v>154</v>
      </c>
      <c r="N113" s="37" t="s">
        <v>179</v>
      </c>
      <c r="O113" s="42"/>
      <c r="P113" s="43">
        <v>197853458451</v>
      </c>
      <c r="Q113" s="36" t="s">
        <v>156</v>
      </c>
      <c r="R113" s="44" t="s">
        <v>20</v>
      </c>
    </row>
    <row r="114" spans="2:18" s="3" customFormat="1" ht="258.75" customHeight="1" outlineLevel="2" thickBot="1" x14ac:dyDescent="0.3">
      <c r="B114" s="34"/>
      <c r="C114" s="35" t="s">
        <v>683</v>
      </c>
      <c r="D114" s="36" t="s">
        <v>155</v>
      </c>
      <c r="E114" s="36" t="s">
        <v>704</v>
      </c>
      <c r="F114" s="37" t="s">
        <v>685</v>
      </c>
      <c r="G114" s="38">
        <v>25</v>
      </c>
      <c r="H114" s="39">
        <v>295</v>
      </c>
      <c r="I114" s="39">
        <f t="shared" si="3"/>
        <v>7375</v>
      </c>
      <c r="J114" s="37" t="s">
        <v>671</v>
      </c>
      <c r="K114" s="40" t="s">
        <v>653</v>
      </c>
      <c r="L114" s="41" t="s">
        <v>34</v>
      </c>
      <c r="M114" s="36" t="s">
        <v>154</v>
      </c>
      <c r="N114" s="37" t="s">
        <v>179</v>
      </c>
      <c r="O114" s="42"/>
      <c r="P114" s="43">
        <v>197853460584</v>
      </c>
      <c r="Q114" s="36" t="s">
        <v>156</v>
      </c>
      <c r="R114" s="44" t="s">
        <v>20</v>
      </c>
    </row>
    <row r="115" spans="2:18" s="3" customFormat="1" ht="357.75" customHeight="1" outlineLevel="2" thickBot="1" x14ac:dyDescent="0.3">
      <c r="B115" s="34"/>
      <c r="C115" s="35" t="s">
        <v>673</v>
      </c>
      <c r="D115" s="36" t="s">
        <v>155</v>
      </c>
      <c r="E115" s="36" t="s">
        <v>704</v>
      </c>
      <c r="F115" s="37" t="s">
        <v>685</v>
      </c>
      <c r="G115" s="38">
        <v>100</v>
      </c>
      <c r="H115" s="39">
        <v>450</v>
      </c>
      <c r="I115" s="39">
        <f t="shared" si="3"/>
        <v>45000</v>
      </c>
      <c r="J115" s="37" t="s">
        <v>661</v>
      </c>
      <c r="K115" s="40" t="s">
        <v>648</v>
      </c>
      <c r="L115" s="41" t="s">
        <v>34</v>
      </c>
      <c r="M115" s="36" t="s">
        <v>154</v>
      </c>
      <c r="N115" s="37" t="s">
        <v>15</v>
      </c>
      <c r="O115" s="42"/>
      <c r="P115" s="43">
        <v>192877800897</v>
      </c>
      <c r="Q115" s="36" t="s">
        <v>14</v>
      </c>
      <c r="R115" s="44" t="s">
        <v>20</v>
      </c>
    </row>
    <row r="116" spans="2:18" s="3" customFormat="1" ht="357.75" customHeight="1" outlineLevel="2" thickBot="1" x14ac:dyDescent="0.3">
      <c r="B116" s="34"/>
      <c r="C116" s="35" t="s">
        <v>322</v>
      </c>
      <c r="D116" s="36" t="s">
        <v>155</v>
      </c>
      <c r="E116" s="36" t="s">
        <v>704</v>
      </c>
      <c r="F116" s="37" t="s">
        <v>108</v>
      </c>
      <c r="G116" s="38">
        <v>24</v>
      </c>
      <c r="H116" s="39">
        <v>525</v>
      </c>
      <c r="I116" s="39">
        <f t="shared" si="3"/>
        <v>12600</v>
      </c>
      <c r="J116" s="37" t="s">
        <v>231</v>
      </c>
      <c r="K116" s="40" t="s">
        <v>131</v>
      </c>
      <c r="L116" s="41" t="s">
        <v>39</v>
      </c>
      <c r="M116" s="36" t="s">
        <v>154</v>
      </c>
      <c r="N116" s="37" t="s">
        <v>179</v>
      </c>
      <c r="O116" s="42" t="s">
        <v>23</v>
      </c>
      <c r="P116" s="43">
        <v>196237626622</v>
      </c>
      <c r="Q116" s="36" t="s">
        <v>158</v>
      </c>
      <c r="R116" s="44" t="s">
        <v>20</v>
      </c>
    </row>
    <row r="117" spans="2:18" s="3" customFormat="1" ht="357.75" customHeight="1" outlineLevel="2" thickBot="1" x14ac:dyDescent="0.3">
      <c r="B117" s="34"/>
      <c r="C117" s="35" t="s">
        <v>323</v>
      </c>
      <c r="D117" s="36" t="s">
        <v>155</v>
      </c>
      <c r="E117" s="36" t="s">
        <v>704</v>
      </c>
      <c r="F117" s="37" t="s">
        <v>108</v>
      </c>
      <c r="G117" s="38">
        <v>22</v>
      </c>
      <c r="H117" s="39">
        <v>525</v>
      </c>
      <c r="I117" s="39">
        <f t="shared" si="3"/>
        <v>11550</v>
      </c>
      <c r="J117" s="37" t="s">
        <v>232</v>
      </c>
      <c r="K117" s="40" t="s">
        <v>131</v>
      </c>
      <c r="L117" s="41" t="s">
        <v>35</v>
      </c>
      <c r="M117" s="36" t="s">
        <v>154</v>
      </c>
      <c r="N117" s="37" t="s">
        <v>179</v>
      </c>
      <c r="O117" s="42" t="s">
        <v>23</v>
      </c>
      <c r="P117" s="43">
        <v>196237916198</v>
      </c>
      <c r="Q117" s="36" t="s">
        <v>158</v>
      </c>
      <c r="R117" s="44" t="s">
        <v>20</v>
      </c>
    </row>
    <row r="118" spans="2:18" s="3" customFormat="1" ht="357.75" customHeight="1" outlineLevel="2" thickBot="1" x14ac:dyDescent="0.3">
      <c r="B118" s="34"/>
      <c r="C118" s="35" t="s">
        <v>321</v>
      </c>
      <c r="D118" s="36" t="s">
        <v>155</v>
      </c>
      <c r="E118" s="36" t="s">
        <v>704</v>
      </c>
      <c r="F118" s="37" t="s">
        <v>108</v>
      </c>
      <c r="G118" s="38">
        <v>20</v>
      </c>
      <c r="H118" s="39">
        <v>525</v>
      </c>
      <c r="I118" s="39">
        <f t="shared" si="3"/>
        <v>10500</v>
      </c>
      <c r="J118" s="37" t="s">
        <v>230</v>
      </c>
      <c r="K118" s="40" t="s">
        <v>131</v>
      </c>
      <c r="L118" s="41" t="s">
        <v>34</v>
      </c>
      <c r="M118" s="36" t="s">
        <v>154</v>
      </c>
      <c r="N118" s="37" t="s">
        <v>181</v>
      </c>
      <c r="O118" s="42" t="s">
        <v>23</v>
      </c>
      <c r="P118" s="43">
        <v>196237626653</v>
      </c>
      <c r="Q118" s="36" t="s">
        <v>156</v>
      </c>
      <c r="R118" s="44" t="s">
        <v>20</v>
      </c>
    </row>
    <row r="119" spans="2:18" s="3" customFormat="1" ht="357.75" customHeight="1" outlineLevel="2" thickBot="1" x14ac:dyDescent="0.3">
      <c r="B119" s="34"/>
      <c r="C119" s="35" t="s">
        <v>507</v>
      </c>
      <c r="D119" s="36" t="s">
        <v>155</v>
      </c>
      <c r="E119" s="36" t="s">
        <v>704</v>
      </c>
      <c r="F119" s="37" t="s">
        <v>482</v>
      </c>
      <c r="G119" s="38">
        <v>129</v>
      </c>
      <c r="H119" s="39">
        <v>350</v>
      </c>
      <c r="I119" s="39">
        <f t="shared" si="3"/>
        <v>45150</v>
      </c>
      <c r="J119" s="37" t="s">
        <v>494</v>
      </c>
      <c r="K119" s="40" t="s">
        <v>129</v>
      </c>
      <c r="L119" s="41" t="s">
        <v>34</v>
      </c>
      <c r="M119" s="36" t="s">
        <v>154</v>
      </c>
      <c r="N119" s="37" t="s">
        <v>15</v>
      </c>
      <c r="O119" s="42" t="s">
        <v>196</v>
      </c>
      <c r="P119" s="43">
        <v>197853282124</v>
      </c>
      <c r="Q119" s="36" t="s">
        <v>14</v>
      </c>
      <c r="R119" s="44" t="s">
        <v>20</v>
      </c>
    </row>
    <row r="120" spans="2:18" s="3" customFormat="1" ht="291.75" customHeight="1" outlineLevel="2" thickBot="1" x14ac:dyDescent="0.3">
      <c r="B120" s="34"/>
      <c r="C120" s="35" t="s">
        <v>328</v>
      </c>
      <c r="D120" s="36" t="s">
        <v>155</v>
      </c>
      <c r="E120" s="36" t="s">
        <v>704</v>
      </c>
      <c r="F120" s="37" t="s">
        <v>106</v>
      </c>
      <c r="G120" s="38">
        <v>30</v>
      </c>
      <c r="H120" s="39">
        <v>350</v>
      </c>
      <c r="I120" s="39">
        <f t="shared" si="3"/>
        <v>10500</v>
      </c>
      <c r="J120" s="37" t="s">
        <v>237</v>
      </c>
      <c r="K120" s="40" t="s">
        <v>124</v>
      </c>
      <c r="L120" s="41" t="s">
        <v>69</v>
      </c>
      <c r="M120" s="36" t="s">
        <v>154</v>
      </c>
      <c r="N120" s="37" t="s">
        <v>15</v>
      </c>
      <c r="O120" s="42" t="s">
        <v>23</v>
      </c>
      <c r="P120" s="43">
        <v>197853081024</v>
      </c>
      <c r="Q120" s="36" t="s">
        <v>14</v>
      </c>
      <c r="R120" s="44" t="s">
        <v>20</v>
      </c>
    </row>
    <row r="121" spans="2:18" s="64" customFormat="1" ht="27.75" customHeight="1" outlineLevel="1" thickBot="1" x14ac:dyDescent="0.3">
      <c r="B121" s="66"/>
      <c r="C121" s="67"/>
      <c r="D121" s="67"/>
      <c r="E121" s="67" t="s">
        <v>712</v>
      </c>
      <c r="F121" s="68"/>
      <c r="G121" s="69">
        <f>SUBTOTAL(9,G46:G120)</f>
        <v>3666</v>
      </c>
      <c r="H121" s="70">
        <f>I121/G121</f>
        <v>345.79623567921442</v>
      </c>
      <c r="I121" s="71">
        <f>SUBTOTAL(9,I46:I120)</f>
        <v>1267689</v>
      </c>
      <c r="J121" s="72"/>
      <c r="K121" s="73"/>
      <c r="L121" s="74"/>
      <c r="M121" s="74"/>
      <c r="N121" s="74"/>
      <c r="O121" s="74"/>
      <c r="P121" s="73"/>
      <c r="Q121" s="74"/>
      <c r="R121" s="75"/>
    </row>
    <row r="122" spans="2:18" s="3" customFormat="1" ht="173.25" customHeight="1" outlineLevel="2" thickBot="1" x14ac:dyDescent="0.3">
      <c r="B122" s="34"/>
      <c r="C122" s="35" t="s">
        <v>603</v>
      </c>
      <c r="D122" s="36" t="s">
        <v>155</v>
      </c>
      <c r="E122" s="36" t="s">
        <v>702</v>
      </c>
      <c r="F122" s="37" t="s">
        <v>702</v>
      </c>
      <c r="G122" s="38">
        <v>54</v>
      </c>
      <c r="H122" s="39">
        <v>129</v>
      </c>
      <c r="I122" s="39">
        <f>H122*G122</f>
        <v>6966</v>
      </c>
      <c r="J122" s="37" t="s">
        <v>602</v>
      </c>
      <c r="K122" s="40" t="s">
        <v>598</v>
      </c>
      <c r="L122" s="41" t="s">
        <v>39</v>
      </c>
      <c r="M122" s="36" t="s">
        <v>148</v>
      </c>
      <c r="N122" s="37" t="s">
        <v>15</v>
      </c>
      <c r="O122" s="42" t="s">
        <v>199</v>
      </c>
      <c r="P122" s="43">
        <v>722947756825</v>
      </c>
      <c r="Q122" s="36" t="s">
        <v>601</v>
      </c>
      <c r="R122" s="44" t="s">
        <v>600</v>
      </c>
    </row>
    <row r="123" spans="2:18" s="3" customFormat="1" ht="173.25" customHeight="1" outlineLevel="2" thickBot="1" x14ac:dyDescent="0.3">
      <c r="B123" s="34"/>
      <c r="C123" s="35" t="s">
        <v>597</v>
      </c>
      <c r="D123" s="36" t="s">
        <v>155</v>
      </c>
      <c r="E123" s="36" t="s">
        <v>702</v>
      </c>
      <c r="F123" s="37" t="s">
        <v>702</v>
      </c>
      <c r="G123" s="38">
        <v>259</v>
      </c>
      <c r="H123" s="39">
        <v>129</v>
      </c>
      <c r="I123" s="39">
        <f>H123*G123</f>
        <v>33411</v>
      </c>
      <c r="J123" s="37" t="s">
        <v>596</v>
      </c>
      <c r="K123" s="40" t="s">
        <v>598</v>
      </c>
      <c r="L123" s="41" t="s">
        <v>35</v>
      </c>
      <c r="M123" s="36" t="s">
        <v>599</v>
      </c>
      <c r="N123" s="37" t="s">
        <v>15</v>
      </c>
      <c r="O123" s="42" t="s">
        <v>199</v>
      </c>
      <c r="P123" s="43">
        <v>722947756788</v>
      </c>
      <c r="Q123" s="36" t="s">
        <v>601</v>
      </c>
      <c r="R123" s="44" t="s">
        <v>600</v>
      </c>
    </row>
    <row r="124" spans="2:18" s="3" customFormat="1" ht="173.25" customHeight="1" outlineLevel="2" thickBot="1" x14ac:dyDescent="0.3">
      <c r="B124" s="34"/>
      <c r="C124" s="35" t="s">
        <v>605</v>
      </c>
      <c r="D124" s="36" t="s">
        <v>155</v>
      </c>
      <c r="E124" s="36" t="s">
        <v>702</v>
      </c>
      <c r="F124" s="37" t="s">
        <v>702</v>
      </c>
      <c r="G124" s="38">
        <v>207</v>
      </c>
      <c r="H124" s="39">
        <v>139</v>
      </c>
      <c r="I124" s="39">
        <f>H124*G124</f>
        <v>28773</v>
      </c>
      <c r="J124" s="37" t="s">
        <v>604</v>
      </c>
      <c r="K124" s="40" t="s">
        <v>606</v>
      </c>
      <c r="L124" s="41" t="s">
        <v>33</v>
      </c>
      <c r="M124" s="36" t="s">
        <v>149</v>
      </c>
      <c r="N124" s="37" t="s">
        <v>15</v>
      </c>
      <c r="O124" s="42" t="s">
        <v>199</v>
      </c>
      <c r="P124" s="43">
        <v>722947807770</v>
      </c>
      <c r="Q124" s="36" t="s">
        <v>607</v>
      </c>
      <c r="R124" s="44" t="s">
        <v>600</v>
      </c>
    </row>
    <row r="125" spans="2:18" s="64" customFormat="1" ht="27.75" customHeight="1" outlineLevel="1" thickBot="1" x14ac:dyDescent="0.3">
      <c r="B125" s="66"/>
      <c r="C125" s="67"/>
      <c r="D125" s="67"/>
      <c r="E125" s="67" t="s">
        <v>713</v>
      </c>
      <c r="F125" s="68"/>
      <c r="G125" s="69">
        <f>SUBTOTAL(9,G122:G124)</f>
        <v>520</v>
      </c>
      <c r="H125" s="70">
        <f>I125/G125</f>
        <v>132.98076923076923</v>
      </c>
      <c r="I125" s="71">
        <f>SUBTOTAL(9,I122:I124)</f>
        <v>69150</v>
      </c>
      <c r="J125" s="72"/>
      <c r="K125" s="73"/>
      <c r="L125" s="74"/>
      <c r="M125" s="74"/>
      <c r="N125" s="74"/>
      <c r="O125" s="74"/>
      <c r="P125" s="73"/>
      <c r="Q125" s="74"/>
      <c r="R125" s="75"/>
    </row>
    <row r="126" spans="2:18" s="3" customFormat="1" ht="177" customHeight="1" outlineLevel="2" x14ac:dyDescent="0.25">
      <c r="B126" s="96"/>
      <c r="C126" s="18" t="s">
        <v>510</v>
      </c>
      <c r="D126" s="88" t="s">
        <v>155</v>
      </c>
      <c r="E126" s="88" t="s">
        <v>705</v>
      </c>
      <c r="F126" s="88" t="s">
        <v>484</v>
      </c>
      <c r="G126" s="19">
        <v>20</v>
      </c>
      <c r="H126" s="20">
        <v>350</v>
      </c>
      <c r="I126" s="20">
        <f t="shared" ref="I126:I157" si="4">H126*G126</f>
        <v>7000</v>
      </c>
      <c r="J126" s="88" t="s">
        <v>497</v>
      </c>
      <c r="K126" s="88" t="s">
        <v>479</v>
      </c>
      <c r="L126" s="88" t="s">
        <v>29</v>
      </c>
      <c r="M126" s="21">
        <v>7</v>
      </c>
      <c r="N126" s="88" t="s">
        <v>519</v>
      </c>
      <c r="O126" s="88" t="s">
        <v>196</v>
      </c>
      <c r="P126" s="22">
        <v>198102562691</v>
      </c>
      <c r="Q126" s="88" t="s">
        <v>166</v>
      </c>
      <c r="R126" s="94" t="s">
        <v>16</v>
      </c>
    </row>
    <row r="127" spans="2:18" s="3" customFormat="1" ht="177" customHeight="1" outlineLevel="2" thickBot="1" x14ac:dyDescent="0.3">
      <c r="B127" s="97"/>
      <c r="C127" s="24" t="s">
        <v>511</v>
      </c>
      <c r="D127" s="89" t="s">
        <v>155</v>
      </c>
      <c r="E127" s="89" t="s">
        <v>705</v>
      </c>
      <c r="F127" s="89" t="s">
        <v>484</v>
      </c>
      <c r="G127" s="25">
        <v>25</v>
      </c>
      <c r="H127" s="26">
        <v>350</v>
      </c>
      <c r="I127" s="26">
        <f t="shared" si="4"/>
        <v>8750</v>
      </c>
      <c r="J127" s="89" t="s">
        <v>497</v>
      </c>
      <c r="K127" s="89" t="s">
        <v>479</v>
      </c>
      <c r="L127" s="89" t="s">
        <v>29</v>
      </c>
      <c r="M127" s="27">
        <v>8</v>
      </c>
      <c r="N127" s="89" t="s">
        <v>519</v>
      </c>
      <c r="O127" s="89" t="s">
        <v>196</v>
      </c>
      <c r="P127" s="28">
        <v>198102562714</v>
      </c>
      <c r="Q127" s="89" t="s">
        <v>166</v>
      </c>
      <c r="R127" s="98" t="s">
        <v>16</v>
      </c>
    </row>
    <row r="128" spans="2:18" s="3" customFormat="1" ht="141" customHeight="1" outlineLevel="2" x14ac:dyDescent="0.25">
      <c r="B128" s="96"/>
      <c r="C128" s="18" t="s">
        <v>624</v>
      </c>
      <c r="D128" s="88" t="s">
        <v>155</v>
      </c>
      <c r="E128" s="88" t="s">
        <v>705</v>
      </c>
      <c r="F128" s="88" t="s">
        <v>622</v>
      </c>
      <c r="G128" s="19">
        <v>29</v>
      </c>
      <c r="H128" s="20">
        <v>250</v>
      </c>
      <c r="I128" s="20">
        <f t="shared" si="4"/>
        <v>7250</v>
      </c>
      <c r="J128" s="88" t="s">
        <v>623</v>
      </c>
      <c r="K128" s="88" t="s">
        <v>625</v>
      </c>
      <c r="L128" s="88" t="s">
        <v>30</v>
      </c>
      <c r="M128" s="21">
        <v>6</v>
      </c>
      <c r="N128" s="88" t="s">
        <v>191</v>
      </c>
      <c r="O128" s="88" t="s">
        <v>199</v>
      </c>
      <c r="P128" s="22">
        <v>198102556690</v>
      </c>
      <c r="Q128" s="88" t="s">
        <v>619</v>
      </c>
      <c r="R128" s="94" t="s">
        <v>573</v>
      </c>
    </row>
    <row r="129" spans="2:18" s="3" customFormat="1" ht="141" customHeight="1" outlineLevel="2" thickBot="1" x14ac:dyDescent="0.3">
      <c r="B129" s="97"/>
      <c r="C129" s="24" t="s">
        <v>628</v>
      </c>
      <c r="D129" s="89" t="s">
        <v>155</v>
      </c>
      <c r="E129" s="89" t="s">
        <v>705</v>
      </c>
      <c r="F129" s="89" t="s">
        <v>622</v>
      </c>
      <c r="G129" s="25">
        <v>26</v>
      </c>
      <c r="H129" s="26">
        <v>250</v>
      </c>
      <c r="I129" s="26">
        <f t="shared" si="4"/>
        <v>6500</v>
      </c>
      <c r="J129" s="89" t="s">
        <v>623</v>
      </c>
      <c r="K129" s="89" t="s">
        <v>625</v>
      </c>
      <c r="L129" s="89" t="s">
        <v>30</v>
      </c>
      <c r="M129" s="27">
        <v>9</v>
      </c>
      <c r="N129" s="89" t="s">
        <v>191</v>
      </c>
      <c r="O129" s="89" t="s">
        <v>199</v>
      </c>
      <c r="P129" s="28">
        <v>198102556751</v>
      </c>
      <c r="Q129" s="89" t="s">
        <v>619</v>
      </c>
      <c r="R129" s="98" t="s">
        <v>573</v>
      </c>
    </row>
    <row r="130" spans="2:18" s="3" customFormat="1" ht="80.25" customHeight="1" outlineLevel="2" x14ac:dyDescent="0.25">
      <c r="B130" s="96"/>
      <c r="C130" s="18" t="s">
        <v>617</v>
      </c>
      <c r="D130" s="45" t="s">
        <v>155</v>
      </c>
      <c r="E130" s="88" t="s">
        <v>705</v>
      </c>
      <c r="F130" s="88" t="s">
        <v>615</v>
      </c>
      <c r="G130" s="19">
        <v>1</v>
      </c>
      <c r="H130" s="20">
        <v>250</v>
      </c>
      <c r="I130" s="20">
        <f t="shared" si="4"/>
        <v>250</v>
      </c>
      <c r="J130" s="88" t="s">
        <v>616</v>
      </c>
      <c r="K130" s="88" t="s">
        <v>618</v>
      </c>
      <c r="L130" s="88" t="s">
        <v>34</v>
      </c>
      <c r="M130" s="21">
        <v>6</v>
      </c>
      <c r="N130" s="88" t="s">
        <v>191</v>
      </c>
      <c r="O130" s="88" t="s">
        <v>199</v>
      </c>
      <c r="P130" s="22">
        <v>198102556447</v>
      </c>
      <c r="Q130" s="88" t="s">
        <v>619</v>
      </c>
      <c r="R130" s="94" t="s">
        <v>573</v>
      </c>
    </row>
    <row r="131" spans="2:18" s="3" customFormat="1" ht="80.25" customHeight="1" outlineLevel="2" x14ac:dyDescent="0.25">
      <c r="B131" s="103"/>
      <c r="C131" s="23" t="s">
        <v>620</v>
      </c>
      <c r="D131" s="46" t="s">
        <v>155</v>
      </c>
      <c r="E131" s="101" t="s">
        <v>705</v>
      </c>
      <c r="F131" s="101" t="s">
        <v>615</v>
      </c>
      <c r="G131" s="12">
        <v>58</v>
      </c>
      <c r="H131" s="1">
        <v>250</v>
      </c>
      <c r="I131" s="1">
        <f t="shared" si="4"/>
        <v>14500</v>
      </c>
      <c r="J131" s="101" t="s">
        <v>616</v>
      </c>
      <c r="K131" s="101" t="s">
        <v>618</v>
      </c>
      <c r="L131" s="101" t="s">
        <v>34</v>
      </c>
      <c r="M131" s="4">
        <v>7</v>
      </c>
      <c r="N131" s="101" t="s">
        <v>191</v>
      </c>
      <c r="O131" s="101" t="s">
        <v>199</v>
      </c>
      <c r="P131" s="6">
        <v>198102556461</v>
      </c>
      <c r="Q131" s="101" t="s">
        <v>619</v>
      </c>
      <c r="R131" s="102" t="s">
        <v>573</v>
      </c>
    </row>
    <row r="132" spans="2:18" s="3" customFormat="1" ht="80.25" customHeight="1" outlineLevel="2" thickBot="1" x14ac:dyDescent="0.3">
      <c r="B132" s="97"/>
      <c r="C132" s="24" t="s">
        <v>621</v>
      </c>
      <c r="D132" s="47" t="s">
        <v>155</v>
      </c>
      <c r="E132" s="89" t="s">
        <v>705</v>
      </c>
      <c r="F132" s="89" t="s">
        <v>615</v>
      </c>
      <c r="G132" s="25">
        <v>38</v>
      </c>
      <c r="H132" s="26">
        <v>250</v>
      </c>
      <c r="I132" s="26">
        <f t="shared" si="4"/>
        <v>9500</v>
      </c>
      <c r="J132" s="89" t="s">
        <v>616</v>
      </c>
      <c r="K132" s="89" t="s">
        <v>618</v>
      </c>
      <c r="L132" s="89" t="s">
        <v>34</v>
      </c>
      <c r="M132" s="27">
        <v>8</v>
      </c>
      <c r="N132" s="89" t="s">
        <v>191</v>
      </c>
      <c r="O132" s="89" t="s">
        <v>199</v>
      </c>
      <c r="P132" s="28">
        <v>198102556485</v>
      </c>
      <c r="Q132" s="89" t="s">
        <v>619</v>
      </c>
      <c r="R132" s="98" t="s">
        <v>573</v>
      </c>
    </row>
    <row r="133" spans="2:18" s="3" customFormat="1" ht="80.25" customHeight="1" outlineLevel="2" x14ac:dyDescent="0.25">
      <c r="B133" s="96"/>
      <c r="C133" s="18" t="s">
        <v>633</v>
      </c>
      <c r="D133" s="45" t="s">
        <v>155</v>
      </c>
      <c r="E133" s="88" t="s">
        <v>705</v>
      </c>
      <c r="F133" s="88" t="s">
        <v>615</v>
      </c>
      <c r="G133" s="19">
        <v>7</v>
      </c>
      <c r="H133" s="20">
        <v>250</v>
      </c>
      <c r="I133" s="20">
        <f t="shared" si="4"/>
        <v>1750</v>
      </c>
      <c r="J133" s="88" t="s">
        <v>629</v>
      </c>
      <c r="K133" s="88" t="s">
        <v>618</v>
      </c>
      <c r="L133" s="88" t="s">
        <v>631</v>
      </c>
      <c r="M133" s="21">
        <v>11</v>
      </c>
      <c r="N133" s="88" t="s">
        <v>191</v>
      </c>
      <c r="O133" s="88" t="s">
        <v>199</v>
      </c>
      <c r="P133" s="22">
        <v>198102557031</v>
      </c>
      <c r="Q133" s="88" t="s">
        <v>619</v>
      </c>
      <c r="R133" s="94" t="s">
        <v>573</v>
      </c>
    </row>
    <row r="134" spans="2:18" s="3" customFormat="1" ht="80.25" customHeight="1" outlineLevel="2" x14ac:dyDescent="0.25">
      <c r="B134" s="103"/>
      <c r="C134" s="23" t="s">
        <v>630</v>
      </c>
      <c r="D134" s="46" t="s">
        <v>155</v>
      </c>
      <c r="E134" s="101" t="s">
        <v>705</v>
      </c>
      <c r="F134" s="101" t="s">
        <v>615</v>
      </c>
      <c r="G134" s="12">
        <v>25</v>
      </c>
      <c r="H134" s="1">
        <v>250</v>
      </c>
      <c r="I134" s="1">
        <f t="shared" si="4"/>
        <v>6250</v>
      </c>
      <c r="J134" s="101" t="s">
        <v>629</v>
      </c>
      <c r="K134" s="101" t="s">
        <v>618</v>
      </c>
      <c r="L134" s="101" t="s">
        <v>631</v>
      </c>
      <c r="M134" s="4">
        <v>7</v>
      </c>
      <c r="N134" s="101" t="s">
        <v>191</v>
      </c>
      <c r="O134" s="101" t="s">
        <v>199</v>
      </c>
      <c r="P134" s="6">
        <v>198102556966</v>
      </c>
      <c r="Q134" s="101" t="s">
        <v>619</v>
      </c>
      <c r="R134" s="102" t="s">
        <v>573</v>
      </c>
    </row>
    <row r="135" spans="2:18" s="3" customFormat="1" ht="80.25" customHeight="1" outlineLevel="2" thickBot="1" x14ac:dyDescent="0.3">
      <c r="B135" s="97"/>
      <c r="C135" s="24" t="s">
        <v>632</v>
      </c>
      <c r="D135" s="47" t="s">
        <v>155</v>
      </c>
      <c r="E135" s="89" t="s">
        <v>705</v>
      </c>
      <c r="F135" s="89" t="s">
        <v>615</v>
      </c>
      <c r="G135" s="25">
        <v>14</v>
      </c>
      <c r="H135" s="26">
        <v>250</v>
      </c>
      <c r="I135" s="26">
        <f t="shared" si="4"/>
        <v>3500</v>
      </c>
      <c r="J135" s="89" t="s">
        <v>629</v>
      </c>
      <c r="K135" s="89" t="s">
        <v>618</v>
      </c>
      <c r="L135" s="89" t="s">
        <v>631</v>
      </c>
      <c r="M135" s="27">
        <v>8</v>
      </c>
      <c r="N135" s="89" t="s">
        <v>191</v>
      </c>
      <c r="O135" s="89" t="s">
        <v>199</v>
      </c>
      <c r="P135" s="28">
        <v>198102556980</v>
      </c>
      <c r="Q135" s="89" t="s">
        <v>619</v>
      </c>
      <c r="R135" s="98" t="s">
        <v>573</v>
      </c>
    </row>
    <row r="136" spans="2:18" s="3" customFormat="1" ht="141" customHeight="1" outlineLevel="2" x14ac:dyDescent="0.25">
      <c r="B136" s="96"/>
      <c r="C136" s="18" t="s">
        <v>626</v>
      </c>
      <c r="D136" s="88" t="s">
        <v>155</v>
      </c>
      <c r="E136" s="88" t="s">
        <v>705</v>
      </c>
      <c r="F136" s="88" t="s">
        <v>615</v>
      </c>
      <c r="G136" s="19">
        <v>181</v>
      </c>
      <c r="H136" s="20">
        <v>250</v>
      </c>
      <c r="I136" s="20">
        <f t="shared" si="4"/>
        <v>45250</v>
      </c>
      <c r="J136" s="88" t="s">
        <v>623</v>
      </c>
      <c r="K136" s="88" t="s">
        <v>618</v>
      </c>
      <c r="L136" s="88" t="s">
        <v>30</v>
      </c>
      <c r="M136" s="21">
        <v>7</v>
      </c>
      <c r="N136" s="88" t="s">
        <v>191</v>
      </c>
      <c r="O136" s="88" t="s">
        <v>199</v>
      </c>
      <c r="P136" s="22">
        <v>198102556713</v>
      </c>
      <c r="Q136" s="88" t="s">
        <v>619</v>
      </c>
      <c r="R136" s="94" t="s">
        <v>573</v>
      </c>
    </row>
    <row r="137" spans="2:18" s="3" customFormat="1" ht="141" customHeight="1" outlineLevel="2" thickBot="1" x14ac:dyDescent="0.3">
      <c r="B137" s="97"/>
      <c r="C137" s="29" t="s">
        <v>627</v>
      </c>
      <c r="D137" s="93" t="s">
        <v>155</v>
      </c>
      <c r="E137" s="93" t="s">
        <v>705</v>
      </c>
      <c r="F137" s="93" t="s">
        <v>615</v>
      </c>
      <c r="G137" s="30">
        <v>145</v>
      </c>
      <c r="H137" s="31">
        <v>250</v>
      </c>
      <c r="I137" s="31">
        <f t="shared" si="4"/>
        <v>36250</v>
      </c>
      <c r="J137" s="93" t="s">
        <v>623</v>
      </c>
      <c r="K137" s="93" t="s">
        <v>618</v>
      </c>
      <c r="L137" s="93" t="s">
        <v>30</v>
      </c>
      <c r="M137" s="32">
        <v>8</v>
      </c>
      <c r="N137" s="93" t="s">
        <v>191</v>
      </c>
      <c r="O137" s="93" t="s">
        <v>199</v>
      </c>
      <c r="P137" s="33">
        <v>198102556737</v>
      </c>
      <c r="Q137" s="93" t="s">
        <v>619</v>
      </c>
      <c r="R137" s="95" t="s">
        <v>573</v>
      </c>
    </row>
    <row r="138" spans="2:18" s="3" customFormat="1" ht="44.25" customHeight="1" outlineLevel="2" x14ac:dyDescent="0.25">
      <c r="B138" s="96"/>
      <c r="C138" s="18" t="s">
        <v>395</v>
      </c>
      <c r="D138" s="88" t="s">
        <v>155</v>
      </c>
      <c r="E138" s="88" t="s">
        <v>705</v>
      </c>
      <c r="F138" s="88" t="s">
        <v>84</v>
      </c>
      <c r="G138" s="19">
        <v>3</v>
      </c>
      <c r="H138" s="20">
        <v>395</v>
      </c>
      <c r="I138" s="20">
        <f t="shared" si="4"/>
        <v>1185</v>
      </c>
      <c r="J138" s="88" t="s">
        <v>271</v>
      </c>
      <c r="K138" s="88" t="s">
        <v>139</v>
      </c>
      <c r="L138" s="88" t="s">
        <v>29</v>
      </c>
      <c r="M138" s="21">
        <v>10</v>
      </c>
      <c r="N138" s="88" t="s">
        <v>184</v>
      </c>
      <c r="O138" s="88" t="s">
        <v>194</v>
      </c>
      <c r="P138" s="22">
        <v>198446529077</v>
      </c>
      <c r="Q138" s="88" t="s">
        <v>164</v>
      </c>
      <c r="R138" s="94" t="s">
        <v>16</v>
      </c>
    </row>
    <row r="139" spans="2:18" s="3" customFormat="1" ht="44.25" customHeight="1" outlineLevel="2" x14ac:dyDescent="0.25">
      <c r="B139" s="103"/>
      <c r="C139" s="23" t="s">
        <v>389</v>
      </c>
      <c r="D139" s="101" t="s">
        <v>155</v>
      </c>
      <c r="E139" s="101" t="s">
        <v>705</v>
      </c>
      <c r="F139" s="101" t="s">
        <v>84</v>
      </c>
      <c r="G139" s="12">
        <v>3</v>
      </c>
      <c r="H139" s="1">
        <v>395</v>
      </c>
      <c r="I139" s="1">
        <f t="shared" si="4"/>
        <v>1185</v>
      </c>
      <c r="J139" s="101" t="s">
        <v>271</v>
      </c>
      <c r="K139" s="101" t="s">
        <v>139</v>
      </c>
      <c r="L139" s="101" t="s">
        <v>29</v>
      </c>
      <c r="M139" s="4">
        <v>6</v>
      </c>
      <c r="N139" s="101" t="s">
        <v>184</v>
      </c>
      <c r="O139" s="101" t="s">
        <v>194</v>
      </c>
      <c r="P139" s="6">
        <v>198446528995</v>
      </c>
      <c r="Q139" s="101" t="s">
        <v>164</v>
      </c>
      <c r="R139" s="102" t="s">
        <v>16</v>
      </c>
    </row>
    <row r="140" spans="2:18" s="3" customFormat="1" ht="44.25" customHeight="1" outlineLevel="2" x14ac:dyDescent="0.25">
      <c r="B140" s="103"/>
      <c r="C140" s="23" t="s">
        <v>390</v>
      </c>
      <c r="D140" s="101" t="s">
        <v>155</v>
      </c>
      <c r="E140" s="101" t="s">
        <v>705</v>
      </c>
      <c r="F140" s="101" t="s">
        <v>84</v>
      </c>
      <c r="G140" s="12">
        <v>3</v>
      </c>
      <c r="H140" s="1">
        <v>395</v>
      </c>
      <c r="I140" s="1">
        <f t="shared" si="4"/>
        <v>1185</v>
      </c>
      <c r="J140" s="101" t="s">
        <v>271</v>
      </c>
      <c r="K140" s="101" t="s">
        <v>139</v>
      </c>
      <c r="L140" s="101" t="s">
        <v>29</v>
      </c>
      <c r="M140" s="4">
        <v>7</v>
      </c>
      <c r="N140" s="101" t="s">
        <v>184</v>
      </c>
      <c r="O140" s="101" t="s">
        <v>194</v>
      </c>
      <c r="P140" s="6">
        <v>198446529015</v>
      </c>
      <c r="Q140" s="101" t="s">
        <v>164</v>
      </c>
      <c r="R140" s="102" t="s">
        <v>16</v>
      </c>
    </row>
    <row r="141" spans="2:18" s="3" customFormat="1" ht="44.25" customHeight="1" outlineLevel="2" x14ac:dyDescent="0.25">
      <c r="B141" s="103"/>
      <c r="C141" s="23" t="s">
        <v>391</v>
      </c>
      <c r="D141" s="101" t="s">
        <v>155</v>
      </c>
      <c r="E141" s="101" t="s">
        <v>705</v>
      </c>
      <c r="F141" s="101" t="s">
        <v>84</v>
      </c>
      <c r="G141" s="12">
        <v>2</v>
      </c>
      <c r="H141" s="1">
        <v>395</v>
      </c>
      <c r="I141" s="1">
        <f t="shared" si="4"/>
        <v>790</v>
      </c>
      <c r="J141" s="101" t="s">
        <v>271</v>
      </c>
      <c r="K141" s="101" t="s">
        <v>139</v>
      </c>
      <c r="L141" s="101" t="s">
        <v>29</v>
      </c>
      <c r="M141" s="4">
        <v>7.5</v>
      </c>
      <c r="N141" s="101" t="s">
        <v>184</v>
      </c>
      <c r="O141" s="101" t="s">
        <v>194</v>
      </c>
      <c r="P141" s="6">
        <v>198446529022</v>
      </c>
      <c r="Q141" s="101" t="s">
        <v>164</v>
      </c>
      <c r="R141" s="102" t="s">
        <v>16</v>
      </c>
    </row>
    <row r="142" spans="2:18" s="3" customFormat="1" ht="44.25" customHeight="1" outlineLevel="2" x14ac:dyDescent="0.25">
      <c r="B142" s="103"/>
      <c r="C142" s="23" t="s">
        <v>392</v>
      </c>
      <c r="D142" s="101" t="s">
        <v>155</v>
      </c>
      <c r="E142" s="101" t="s">
        <v>705</v>
      </c>
      <c r="F142" s="101" t="s">
        <v>84</v>
      </c>
      <c r="G142" s="12">
        <v>3</v>
      </c>
      <c r="H142" s="1">
        <v>395</v>
      </c>
      <c r="I142" s="1">
        <f t="shared" si="4"/>
        <v>1185</v>
      </c>
      <c r="J142" s="101" t="s">
        <v>271</v>
      </c>
      <c r="K142" s="101" t="s">
        <v>139</v>
      </c>
      <c r="L142" s="101" t="s">
        <v>29</v>
      </c>
      <c r="M142" s="4">
        <v>8</v>
      </c>
      <c r="N142" s="101" t="s">
        <v>184</v>
      </c>
      <c r="O142" s="101" t="s">
        <v>194</v>
      </c>
      <c r="P142" s="6">
        <v>198446529039</v>
      </c>
      <c r="Q142" s="101" t="s">
        <v>164</v>
      </c>
      <c r="R142" s="102" t="s">
        <v>16</v>
      </c>
    </row>
    <row r="143" spans="2:18" s="3" customFormat="1" ht="44.25" customHeight="1" outlineLevel="2" x14ac:dyDescent="0.25">
      <c r="B143" s="103"/>
      <c r="C143" s="23" t="s">
        <v>393</v>
      </c>
      <c r="D143" s="101" t="s">
        <v>155</v>
      </c>
      <c r="E143" s="101" t="s">
        <v>705</v>
      </c>
      <c r="F143" s="101" t="s">
        <v>84</v>
      </c>
      <c r="G143" s="12">
        <v>2</v>
      </c>
      <c r="H143" s="1">
        <v>395</v>
      </c>
      <c r="I143" s="1">
        <f t="shared" si="4"/>
        <v>790</v>
      </c>
      <c r="J143" s="101" t="s">
        <v>271</v>
      </c>
      <c r="K143" s="101" t="s">
        <v>139</v>
      </c>
      <c r="L143" s="101" t="s">
        <v>29</v>
      </c>
      <c r="M143" s="4">
        <v>8.5</v>
      </c>
      <c r="N143" s="101" t="s">
        <v>184</v>
      </c>
      <c r="O143" s="101" t="s">
        <v>194</v>
      </c>
      <c r="P143" s="6">
        <v>198446529046</v>
      </c>
      <c r="Q143" s="101" t="s">
        <v>164</v>
      </c>
      <c r="R143" s="102" t="s">
        <v>16</v>
      </c>
    </row>
    <row r="144" spans="2:18" s="3" customFormat="1" ht="44.25" customHeight="1" outlineLevel="2" thickBot="1" x14ac:dyDescent="0.3">
      <c r="B144" s="97"/>
      <c r="C144" s="29" t="s">
        <v>394</v>
      </c>
      <c r="D144" s="93" t="s">
        <v>155</v>
      </c>
      <c r="E144" s="93" t="s">
        <v>705</v>
      </c>
      <c r="F144" s="93" t="s">
        <v>84</v>
      </c>
      <c r="G144" s="30">
        <v>4</v>
      </c>
      <c r="H144" s="31">
        <v>395</v>
      </c>
      <c r="I144" s="31">
        <f t="shared" si="4"/>
        <v>1580</v>
      </c>
      <c r="J144" s="93" t="s">
        <v>271</v>
      </c>
      <c r="K144" s="93" t="s">
        <v>139</v>
      </c>
      <c r="L144" s="93" t="s">
        <v>29</v>
      </c>
      <c r="M144" s="32">
        <v>9</v>
      </c>
      <c r="N144" s="93" t="s">
        <v>184</v>
      </c>
      <c r="O144" s="93" t="s">
        <v>194</v>
      </c>
      <c r="P144" s="33">
        <v>198446529053</v>
      </c>
      <c r="Q144" s="93" t="s">
        <v>164</v>
      </c>
      <c r="R144" s="95" t="s">
        <v>16</v>
      </c>
    </row>
    <row r="145" spans="2:18" s="3" customFormat="1" ht="63.75" customHeight="1" outlineLevel="2" x14ac:dyDescent="0.25">
      <c r="B145" s="96"/>
      <c r="C145" s="18" t="s">
        <v>400</v>
      </c>
      <c r="D145" s="88" t="s">
        <v>155</v>
      </c>
      <c r="E145" s="88" t="s">
        <v>705</v>
      </c>
      <c r="F145" s="88" t="s">
        <v>84</v>
      </c>
      <c r="G145" s="19">
        <v>6</v>
      </c>
      <c r="H145" s="20">
        <v>395</v>
      </c>
      <c r="I145" s="20">
        <f t="shared" si="4"/>
        <v>2370</v>
      </c>
      <c r="J145" s="88" t="s">
        <v>272</v>
      </c>
      <c r="K145" s="88" t="s">
        <v>139</v>
      </c>
      <c r="L145" s="88" t="s">
        <v>34</v>
      </c>
      <c r="M145" s="21">
        <v>10</v>
      </c>
      <c r="N145" s="88" t="s">
        <v>189</v>
      </c>
      <c r="O145" s="88" t="s">
        <v>194</v>
      </c>
      <c r="P145" s="22">
        <v>198446529268</v>
      </c>
      <c r="Q145" s="88" t="s">
        <v>165</v>
      </c>
      <c r="R145" s="94" t="s">
        <v>16</v>
      </c>
    </row>
    <row r="146" spans="2:18" s="3" customFormat="1" ht="63.75" customHeight="1" outlineLevel="2" x14ac:dyDescent="0.25">
      <c r="B146" s="103"/>
      <c r="C146" s="23" t="s">
        <v>396</v>
      </c>
      <c r="D146" s="101" t="s">
        <v>155</v>
      </c>
      <c r="E146" s="101" t="s">
        <v>705</v>
      </c>
      <c r="F146" s="101" t="s">
        <v>84</v>
      </c>
      <c r="G146" s="12">
        <v>2</v>
      </c>
      <c r="H146" s="1">
        <v>395</v>
      </c>
      <c r="I146" s="1">
        <f t="shared" si="4"/>
        <v>790</v>
      </c>
      <c r="J146" s="101" t="s">
        <v>272</v>
      </c>
      <c r="K146" s="101" t="s">
        <v>139</v>
      </c>
      <c r="L146" s="101" t="s">
        <v>34</v>
      </c>
      <c r="M146" s="4">
        <v>6</v>
      </c>
      <c r="N146" s="101" t="s">
        <v>189</v>
      </c>
      <c r="O146" s="101" t="s">
        <v>194</v>
      </c>
      <c r="P146" s="6">
        <v>198446529183</v>
      </c>
      <c r="Q146" s="101" t="s">
        <v>165</v>
      </c>
      <c r="R146" s="102" t="s">
        <v>16</v>
      </c>
    </row>
    <row r="147" spans="2:18" s="3" customFormat="1" ht="63.75" customHeight="1" outlineLevel="2" x14ac:dyDescent="0.25">
      <c r="B147" s="103"/>
      <c r="C147" s="23" t="s">
        <v>397</v>
      </c>
      <c r="D147" s="101" t="s">
        <v>155</v>
      </c>
      <c r="E147" s="101" t="s">
        <v>705</v>
      </c>
      <c r="F147" s="101" t="s">
        <v>84</v>
      </c>
      <c r="G147" s="12">
        <v>3</v>
      </c>
      <c r="H147" s="1">
        <v>395</v>
      </c>
      <c r="I147" s="1">
        <f t="shared" si="4"/>
        <v>1185</v>
      </c>
      <c r="J147" s="101" t="s">
        <v>272</v>
      </c>
      <c r="K147" s="101" t="s">
        <v>139</v>
      </c>
      <c r="L147" s="101" t="s">
        <v>34</v>
      </c>
      <c r="M147" s="4">
        <v>7</v>
      </c>
      <c r="N147" s="101" t="s">
        <v>189</v>
      </c>
      <c r="O147" s="101" t="s">
        <v>194</v>
      </c>
      <c r="P147" s="6">
        <v>198446529206</v>
      </c>
      <c r="Q147" s="101" t="s">
        <v>165</v>
      </c>
      <c r="R147" s="102" t="s">
        <v>16</v>
      </c>
    </row>
    <row r="148" spans="2:18" s="3" customFormat="1" ht="63.75" customHeight="1" outlineLevel="2" x14ac:dyDescent="0.25">
      <c r="B148" s="103"/>
      <c r="C148" s="23" t="s">
        <v>398</v>
      </c>
      <c r="D148" s="101" t="s">
        <v>155</v>
      </c>
      <c r="E148" s="101" t="s">
        <v>705</v>
      </c>
      <c r="F148" s="101" t="s">
        <v>84</v>
      </c>
      <c r="G148" s="12">
        <v>5</v>
      </c>
      <c r="H148" s="1">
        <v>395</v>
      </c>
      <c r="I148" s="1">
        <f t="shared" si="4"/>
        <v>1975</v>
      </c>
      <c r="J148" s="101" t="s">
        <v>272</v>
      </c>
      <c r="K148" s="101" t="s">
        <v>139</v>
      </c>
      <c r="L148" s="101" t="s">
        <v>34</v>
      </c>
      <c r="M148" s="4">
        <v>8</v>
      </c>
      <c r="N148" s="101" t="s">
        <v>189</v>
      </c>
      <c r="O148" s="101" t="s">
        <v>194</v>
      </c>
      <c r="P148" s="6">
        <v>198446529220</v>
      </c>
      <c r="Q148" s="101" t="s">
        <v>165</v>
      </c>
      <c r="R148" s="102" t="s">
        <v>16</v>
      </c>
    </row>
    <row r="149" spans="2:18" s="3" customFormat="1" ht="63.75" customHeight="1" outlineLevel="2" thickBot="1" x14ac:dyDescent="0.3">
      <c r="B149" s="97"/>
      <c r="C149" s="24" t="s">
        <v>399</v>
      </c>
      <c r="D149" s="89" t="s">
        <v>155</v>
      </c>
      <c r="E149" s="89" t="s">
        <v>705</v>
      </c>
      <c r="F149" s="89" t="s">
        <v>84</v>
      </c>
      <c r="G149" s="25">
        <v>4</v>
      </c>
      <c r="H149" s="26">
        <v>395</v>
      </c>
      <c r="I149" s="26">
        <f t="shared" si="4"/>
        <v>1580</v>
      </c>
      <c r="J149" s="89" t="s">
        <v>272</v>
      </c>
      <c r="K149" s="89" t="s">
        <v>139</v>
      </c>
      <c r="L149" s="89" t="s">
        <v>34</v>
      </c>
      <c r="M149" s="27">
        <v>9</v>
      </c>
      <c r="N149" s="89" t="s">
        <v>189</v>
      </c>
      <c r="O149" s="89" t="s">
        <v>194</v>
      </c>
      <c r="P149" s="28">
        <v>198446529244</v>
      </c>
      <c r="Q149" s="89" t="s">
        <v>165</v>
      </c>
      <c r="R149" s="98" t="s">
        <v>16</v>
      </c>
    </row>
    <row r="150" spans="2:18" s="3" customFormat="1" ht="48.75" customHeight="1" outlineLevel="2" x14ac:dyDescent="0.25">
      <c r="B150" s="96"/>
      <c r="C150" s="18" t="s">
        <v>417</v>
      </c>
      <c r="D150" s="88" t="s">
        <v>155</v>
      </c>
      <c r="E150" s="88" t="s">
        <v>705</v>
      </c>
      <c r="F150" s="88" t="s">
        <v>81</v>
      </c>
      <c r="G150" s="19">
        <v>2</v>
      </c>
      <c r="H150" s="20">
        <v>250</v>
      </c>
      <c r="I150" s="20">
        <f t="shared" si="4"/>
        <v>500</v>
      </c>
      <c r="J150" s="88" t="s">
        <v>276</v>
      </c>
      <c r="K150" s="88" t="s">
        <v>142</v>
      </c>
      <c r="L150" s="88" t="s">
        <v>63</v>
      </c>
      <c r="M150" s="21">
        <v>5</v>
      </c>
      <c r="N150" s="88" t="s">
        <v>192</v>
      </c>
      <c r="O150" s="88" t="s">
        <v>23</v>
      </c>
      <c r="P150" s="22">
        <v>197677148675</v>
      </c>
      <c r="Q150" s="88" t="s">
        <v>163</v>
      </c>
      <c r="R150" s="94" t="s">
        <v>25</v>
      </c>
    </row>
    <row r="151" spans="2:18" s="3" customFormat="1" ht="48.75" customHeight="1" outlineLevel="2" x14ac:dyDescent="0.25">
      <c r="B151" s="103"/>
      <c r="C151" s="23" t="s">
        <v>418</v>
      </c>
      <c r="D151" s="101" t="s">
        <v>155</v>
      </c>
      <c r="E151" s="101" t="s">
        <v>705</v>
      </c>
      <c r="F151" s="101" t="s">
        <v>81</v>
      </c>
      <c r="G151" s="12">
        <v>3</v>
      </c>
      <c r="H151" s="1">
        <v>250</v>
      </c>
      <c r="I151" s="1">
        <f t="shared" si="4"/>
        <v>750</v>
      </c>
      <c r="J151" s="101" t="s">
        <v>276</v>
      </c>
      <c r="K151" s="101" t="s">
        <v>142</v>
      </c>
      <c r="L151" s="101" t="s">
        <v>63</v>
      </c>
      <c r="M151" s="4">
        <v>7</v>
      </c>
      <c r="N151" s="101" t="s">
        <v>192</v>
      </c>
      <c r="O151" s="101" t="s">
        <v>23</v>
      </c>
      <c r="P151" s="6">
        <v>197677148712</v>
      </c>
      <c r="Q151" s="101" t="s">
        <v>163</v>
      </c>
      <c r="R151" s="102" t="s">
        <v>25</v>
      </c>
    </row>
    <row r="152" spans="2:18" s="3" customFormat="1" ht="48.75" customHeight="1" outlineLevel="2" x14ac:dyDescent="0.25">
      <c r="B152" s="103"/>
      <c r="C152" s="23" t="s">
        <v>419</v>
      </c>
      <c r="D152" s="101" t="s">
        <v>155</v>
      </c>
      <c r="E152" s="101" t="s">
        <v>705</v>
      </c>
      <c r="F152" s="101" t="s">
        <v>81</v>
      </c>
      <c r="G152" s="12">
        <v>4</v>
      </c>
      <c r="H152" s="1">
        <v>250</v>
      </c>
      <c r="I152" s="1">
        <f t="shared" si="4"/>
        <v>1000</v>
      </c>
      <c r="J152" s="101" t="s">
        <v>276</v>
      </c>
      <c r="K152" s="101" t="s">
        <v>142</v>
      </c>
      <c r="L152" s="101" t="s">
        <v>63</v>
      </c>
      <c r="M152" s="4">
        <v>7.5</v>
      </c>
      <c r="N152" s="101" t="s">
        <v>192</v>
      </c>
      <c r="O152" s="101" t="s">
        <v>23</v>
      </c>
      <c r="P152" s="6">
        <v>197677148729</v>
      </c>
      <c r="Q152" s="101" t="s">
        <v>163</v>
      </c>
      <c r="R152" s="102" t="s">
        <v>25</v>
      </c>
    </row>
    <row r="153" spans="2:18" s="3" customFormat="1" ht="48.75" customHeight="1" outlineLevel="2" x14ac:dyDescent="0.25">
      <c r="B153" s="103"/>
      <c r="C153" s="23" t="s">
        <v>420</v>
      </c>
      <c r="D153" s="101" t="s">
        <v>155</v>
      </c>
      <c r="E153" s="101" t="s">
        <v>705</v>
      </c>
      <c r="F153" s="101" t="s">
        <v>81</v>
      </c>
      <c r="G153" s="12">
        <v>2</v>
      </c>
      <c r="H153" s="1">
        <v>250</v>
      </c>
      <c r="I153" s="1">
        <f t="shared" si="4"/>
        <v>500</v>
      </c>
      <c r="J153" s="101" t="s">
        <v>276</v>
      </c>
      <c r="K153" s="101" t="s">
        <v>142</v>
      </c>
      <c r="L153" s="101" t="s">
        <v>63</v>
      </c>
      <c r="M153" s="4">
        <v>8</v>
      </c>
      <c r="N153" s="101" t="s">
        <v>192</v>
      </c>
      <c r="O153" s="101" t="s">
        <v>23</v>
      </c>
      <c r="P153" s="6">
        <v>197677148736</v>
      </c>
      <c r="Q153" s="101" t="s">
        <v>163</v>
      </c>
      <c r="R153" s="102" t="s">
        <v>25</v>
      </c>
    </row>
    <row r="154" spans="2:18" s="3" customFormat="1" ht="48.75" customHeight="1" outlineLevel="2" thickBot="1" x14ac:dyDescent="0.3">
      <c r="B154" s="97"/>
      <c r="C154" s="29" t="s">
        <v>421</v>
      </c>
      <c r="D154" s="93" t="s">
        <v>155</v>
      </c>
      <c r="E154" s="93" t="s">
        <v>705</v>
      </c>
      <c r="F154" s="93" t="s">
        <v>81</v>
      </c>
      <c r="G154" s="30">
        <v>1</v>
      </c>
      <c r="H154" s="31">
        <v>250</v>
      </c>
      <c r="I154" s="31">
        <f t="shared" si="4"/>
        <v>250</v>
      </c>
      <c r="J154" s="93" t="s">
        <v>276</v>
      </c>
      <c r="K154" s="93" t="s">
        <v>142</v>
      </c>
      <c r="L154" s="93" t="s">
        <v>63</v>
      </c>
      <c r="M154" s="32">
        <v>9</v>
      </c>
      <c r="N154" s="93" t="s">
        <v>192</v>
      </c>
      <c r="O154" s="93" t="s">
        <v>23</v>
      </c>
      <c r="P154" s="33">
        <v>197677148750</v>
      </c>
      <c r="Q154" s="93" t="s">
        <v>163</v>
      </c>
      <c r="R154" s="95" t="s">
        <v>25</v>
      </c>
    </row>
    <row r="155" spans="2:18" s="3" customFormat="1" ht="38.25" customHeight="1" outlineLevel="2" x14ac:dyDescent="0.25">
      <c r="B155" s="110"/>
      <c r="C155" s="18" t="s">
        <v>365</v>
      </c>
      <c r="D155" s="104" t="s">
        <v>155</v>
      </c>
      <c r="E155" s="104" t="s">
        <v>705</v>
      </c>
      <c r="F155" s="104" t="s">
        <v>88</v>
      </c>
      <c r="G155" s="19">
        <v>2</v>
      </c>
      <c r="H155" s="20">
        <v>250</v>
      </c>
      <c r="I155" s="20">
        <f t="shared" si="4"/>
        <v>500</v>
      </c>
      <c r="J155" s="104" t="s">
        <v>266</v>
      </c>
      <c r="K155" s="104" t="s">
        <v>115</v>
      </c>
      <c r="L155" s="104" t="s">
        <v>64</v>
      </c>
      <c r="M155" s="21">
        <v>10</v>
      </c>
      <c r="N155" s="104" t="s">
        <v>15</v>
      </c>
      <c r="O155" s="104" t="s">
        <v>23</v>
      </c>
      <c r="P155" s="22">
        <v>198102243064</v>
      </c>
      <c r="Q155" s="104" t="s">
        <v>161</v>
      </c>
      <c r="R155" s="107" t="s">
        <v>188</v>
      </c>
    </row>
    <row r="156" spans="2:18" s="3" customFormat="1" ht="38.25" customHeight="1" outlineLevel="2" x14ac:dyDescent="0.25">
      <c r="B156" s="111"/>
      <c r="C156" s="23" t="s">
        <v>366</v>
      </c>
      <c r="D156" s="105" t="s">
        <v>155</v>
      </c>
      <c r="E156" s="105" t="s">
        <v>705</v>
      </c>
      <c r="F156" s="105" t="s">
        <v>88</v>
      </c>
      <c r="G156" s="12">
        <v>2</v>
      </c>
      <c r="H156" s="1">
        <v>250</v>
      </c>
      <c r="I156" s="1">
        <f t="shared" si="4"/>
        <v>500</v>
      </c>
      <c r="J156" s="105" t="s">
        <v>266</v>
      </c>
      <c r="K156" s="105" t="s">
        <v>115</v>
      </c>
      <c r="L156" s="105" t="s">
        <v>64</v>
      </c>
      <c r="M156" s="4">
        <v>11</v>
      </c>
      <c r="N156" s="105" t="s">
        <v>15</v>
      </c>
      <c r="O156" s="105" t="s">
        <v>23</v>
      </c>
      <c r="P156" s="6">
        <v>198102243071</v>
      </c>
      <c r="Q156" s="105" t="s">
        <v>161</v>
      </c>
      <c r="R156" s="108" t="s">
        <v>188</v>
      </c>
    </row>
    <row r="157" spans="2:18" s="3" customFormat="1" ht="38.25" customHeight="1" outlineLevel="2" x14ac:dyDescent="0.25">
      <c r="B157" s="111"/>
      <c r="C157" s="23" t="s">
        <v>357</v>
      </c>
      <c r="D157" s="105" t="s">
        <v>155</v>
      </c>
      <c r="E157" s="105" t="s">
        <v>705</v>
      </c>
      <c r="F157" s="105" t="s">
        <v>88</v>
      </c>
      <c r="G157" s="12">
        <v>2</v>
      </c>
      <c r="H157" s="1">
        <v>250</v>
      </c>
      <c r="I157" s="1">
        <f t="shared" si="4"/>
        <v>500</v>
      </c>
      <c r="J157" s="105" t="s">
        <v>266</v>
      </c>
      <c r="K157" s="105" t="s">
        <v>115</v>
      </c>
      <c r="L157" s="105" t="s">
        <v>64</v>
      </c>
      <c r="M157" s="4">
        <v>5</v>
      </c>
      <c r="N157" s="105" t="s">
        <v>15</v>
      </c>
      <c r="O157" s="105" t="s">
        <v>23</v>
      </c>
      <c r="P157" s="6">
        <v>198102242968</v>
      </c>
      <c r="Q157" s="105" t="s">
        <v>161</v>
      </c>
      <c r="R157" s="108" t="s">
        <v>188</v>
      </c>
    </row>
    <row r="158" spans="2:18" s="3" customFormat="1" ht="38.25" customHeight="1" outlineLevel="2" x14ac:dyDescent="0.25">
      <c r="B158" s="111"/>
      <c r="C158" s="23" t="s">
        <v>358</v>
      </c>
      <c r="D158" s="105" t="s">
        <v>155</v>
      </c>
      <c r="E158" s="105" t="s">
        <v>705</v>
      </c>
      <c r="F158" s="105" t="s">
        <v>88</v>
      </c>
      <c r="G158" s="12">
        <v>2</v>
      </c>
      <c r="H158" s="1">
        <v>250</v>
      </c>
      <c r="I158" s="1">
        <f t="shared" ref="I158:I189" si="5">H158*G158</f>
        <v>500</v>
      </c>
      <c r="J158" s="105" t="s">
        <v>266</v>
      </c>
      <c r="K158" s="105" t="s">
        <v>115</v>
      </c>
      <c r="L158" s="105" t="s">
        <v>64</v>
      </c>
      <c r="M158" s="4">
        <v>5.5</v>
      </c>
      <c r="N158" s="105" t="s">
        <v>15</v>
      </c>
      <c r="O158" s="105" t="s">
        <v>23</v>
      </c>
      <c r="P158" s="6">
        <v>198102242975</v>
      </c>
      <c r="Q158" s="105" t="s">
        <v>161</v>
      </c>
      <c r="R158" s="108" t="s">
        <v>188</v>
      </c>
    </row>
    <row r="159" spans="2:18" s="3" customFormat="1" ht="38.25" customHeight="1" outlineLevel="2" x14ac:dyDescent="0.25">
      <c r="B159" s="111"/>
      <c r="C159" s="23" t="s">
        <v>359</v>
      </c>
      <c r="D159" s="105" t="s">
        <v>155</v>
      </c>
      <c r="E159" s="105" t="s">
        <v>705</v>
      </c>
      <c r="F159" s="105" t="s">
        <v>88</v>
      </c>
      <c r="G159" s="12">
        <v>2</v>
      </c>
      <c r="H159" s="1">
        <v>250</v>
      </c>
      <c r="I159" s="1">
        <f t="shared" si="5"/>
        <v>500</v>
      </c>
      <c r="J159" s="105" t="s">
        <v>266</v>
      </c>
      <c r="K159" s="105" t="s">
        <v>115</v>
      </c>
      <c r="L159" s="105" t="s">
        <v>64</v>
      </c>
      <c r="M159" s="4">
        <v>6</v>
      </c>
      <c r="N159" s="105" t="s">
        <v>15</v>
      </c>
      <c r="O159" s="105" t="s">
        <v>23</v>
      </c>
      <c r="P159" s="6">
        <v>198102242982</v>
      </c>
      <c r="Q159" s="105" t="s">
        <v>161</v>
      </c>
      <c r="R159" s="108" t="s">
        <v>188</v>
      </c>
    </row>
    <row r="160" spans="2:18" s="3" customFormat="1" ht="38.25" customHeight="1" outlineLevel="2" x14ac:dyDescent="0.25">
      <c r="B160" s="111"/>
      <c r="C160" s="23" t="s">
        <v>360</v>
      </c>
      <c r="D160" s="105" t="s">
        <v>155</v>
      </c>
      <c r="E160" s="105" t="s">
        <v>705</v>
      </c>
      <c r="F160" s="105" t="s">
        <v>88</v>
      </c>
      <c r="G160" s="12">
        <v>2</v>
      </c>
      <c r="H160" s="1">
        <v>250</v>
      </c>
      <c r="I160" s="1">
        <f t="shared" si="5"/>
        <v>500</v>
      </c>
      <c r="J160" s="105" t="s">
        <v>266</v>
      </c>
      <c r="K160" s="105" t="s">
        <v>115</v>
      </c>
      <c r="L160" s="105" t="s">
        <v>64</v>
      </c>
      <c r="M160" s="4">
        <v>6.5</v>
      </c>
      <c r="N160" s="105" t="s">
        <v>15</v>
      </c>
      <c r="O160" s="105" t="s">
        <v>23</v>
      </c>
      <c r="P160" s="6">
        <v>198102242999</v>
      </c>
      <c r="Q160" s="105" t="s">
        <v>161</v>
      </c>
      <c r="R160" s="108" t="s">
        <v>188</v>
      </c>
    </row>
    <row r="161" spans="2:18" s="3" customFormat="1" ht="38.25" customHeight="1" outlineLevel="2" x14ac:dyDescent="0.25">
      <c r="B161" s="111"/>
      <c r="C161" s="23" t="s">
        <v>361</v>
      </c>
      <c r="D161" s="105" t="s">
        <v>155</v>
      </c>
      <c r="E161" s="105" t="s">
        <v>705</v>
      </c>
      <c r="F161" s="105" t="s">
        <v>88</v>
      </c>
      <c r="G161" s="12">
        <v>2</v>
      </c>
      <c r="H161" s="1">
        <v>250</v>
      </c>
      <c r="I161" s="1">
        <f t="shared" si="5"/>
        <v>500</v>
      </c>
      <c r="J161" s="105" t="s">
        <v>266</v>
      </c>
      <c r="K161" s="105" t="s">
        <v>115</v>
      </c>
      <c r="L161" s="105" t="s">
        <v>64</v>
      </c>
      <c r="M161" s="4">
        <v>7</v>
      </c>
      <c r="N161" s="105" t="s">
        <v>15</v>
      </c>
      <c r="O161" s="105" t="s">
        <v>23</v>
      </c>
      <c r="P161" s="6">
        <v>198102243002</v>
      </c>
      <c r="Q161" s="105" t="s">
        <v>161</v>
      </c>
      <c r="R161" s="108" t="s">
        <v>188</v>
      </c>
    </row>
    <row r="162" spans="2:18" s="3" customFormat="1" ht="38.25" customHeight="1" outlineLevel="2" x14ac:dyDescent="0.25">
      <c r="B162" s="111"/>
      <c r="C162" s="23" t="s">
        <v>362</v>
      </c>
      <c r="D162" s="105" t="s">
        <v>155</v>
      </c>
      <c r="E162" s="105" t="s">
        <v>705</v>
      </c>
      <c r="F162" s="105" t="s">
        <v>88</v>
      </c>
      <c r="G162" s="12">
        <v>2</v>
      </c>
      <c r="H162" s="1">
        <v>250</v>
      </c>
      <c r="I162" s="1">
        <f t="shared" si="5"/>
        <v>500</v>
      </c>
      <c r="J162" s="105" t="s">
        <v>266</v>
      </c>
      <c r="K162" s="105" t="s">
        <v>115</v>
      </c>
      <c r="L162" s="105" t="s">
        <v>64</v>
      </c>
      <c r="M162" s="4">
        <v>7.5</v>
      </c>
      <c r="N162" s="105" t="s">
        <v>15</v>
      </c>
      <c r="O162" s="105" t="s">
        <v>23</v>
      </c>
      <c r="P162" s="6">
        <v>198102243019</v>
      </c>
      <c r="Q162" s="105" t="s">
        <v>161</v>
      </c>
      <c r="R162" s="108" t="s">
        <v>188</v>
      </c>
    </row>
    <row r="163" spans="2:18" s="3" customFormat="1" ht="38.25" customHeight="1" outlineLevel="2" x14ac:dyDescent="0.25">
      <c r="B163" s="111"/>
      <c r="C163" s="23" t="s">
        <v>363</v>
      </c>
      <c r="D163" s="105" t="s">
        <v>155</v>
      </c>
      <c r="E163" s="105" t="s">
        <v>705</v>
      </c>
      <c r="F163" s="105" t="s">
        <v>88</v>
      </c>
      <c r="G163" s="12">
        <v>2</v>
      </c>
      <c r="H163" s="1">
        <v>250</v>
      </c>
      <c r="I163" s="1">
        <f t="shared" si="5"/>
        <v>500</v>
      </c>
      <c r="J163" s="105" t="s">
        <v>266</v>
      </c>
      <c r="K163" s="105" t="s">
        <v>115</v>
      </c>
      <c r="L163" s="105" t="s">
        <v>64</v>
      </c>
      <c r="M163" s="4">
        <v>8</v>
      </c>
      <c r="N163" s="105" t="s">
        <v>15</v>
      </c>
      <c r="O163" s="105" t="s">
        <v>23</v>
      </c>
      <c r="P163" s="6">
        <v>198102243026</v>
      </c>
      <c r="Q163" s="105" t="s">
        <v>161</v>
      </c>
      <c r="R163" s="108" t="s">
        <v>188</v>
      </c>
    </row>
    <row r="164" spans="2:18" s="3" customFormat="1" ht="38.25" customHeight="1" outlineLevel="2" thickBot="1" x14ac:dyDescent="0.3">
      <c r="B164" s="112"/>
      <c r="C164" s="24" t="s">
        <v>364</v>
      </c>
      <c r="D164" s="106" t="s">
        <v>155</v>
      </c>
      <c r="E164" s="106" t="s">
        <v>705</v>
      </c>
      <c r="F164" s="106" t="s">
        <v>88</v>
      </c>
      <c r="G164" s="25">
        <v>1</v>
      </c>
      <c r="H164" s="26">
        <v>250</v>
      </c>
      <c r="I164" s="26">
        <f t="shared" si="5"/>
        <v>250</v>
      </c>
      <c r="J164" s="106" t="s">
        <v>266</v>
      </c>
      <c r="K164" s="106" t="s">
        <v>115</v>
      </c>
      <c r="L164" s="106" t="s">
        <v>64</v>
      </c>
      <c r="M164" s="27">
        <v>8.5</v>
      </c>
      <c r="N164" s="106" t="s">
        <v>15</v>
      </c>
      <c r="O164" s="106" t="s">
        <v>23</v>
      </c>
      <c r="P164" s="28">
        <v>198102243033</v>
      </c>
      <c r="Q164" s="106" t="s">
        <v>161</v>
      </c>
      <c r="R164" s="109" t="s">
        <v>188</v>
      </c>
    </row>
    <row r="165" spans="2:18" s="3" customFormat="1" ht="141" customHeight="1" outlineLevel="2" x14ac:dyDescent="0.25">
      <c r="B165" s="96"/>
      <c r="C165" s="18" t="s">
        <v>610</v>
      </c>
      <c r="D165" s="88" t="s">
        <v>155</v>
      </c>
      <c r="E165" s="88" t="s">
        <v>705</v>
      </c>
      <c r="F165" s="88" t="s">
        <v>608</v>
      </c>
      <c r="G165" s="19">
        <v>137</v>
      </c>
      <c r="H165" s="20">
        <v>425</v>
      </c>
      <c r="I165" s="20">
        <f t="shared" si="5"/>
        <v>58225</v>
      </c>
      <c r="J165" s="88" t="s">
        <v>609</v>
      </c>
      <c r="K165" s="88" t="s">
        <v>611</v>
      </c>
      <c r="L165" s="88" t="s">
        <v>612</v>
      </c>
      <c r="M165" s="21">
        <v>7</v>
      </c>
      <c r="N165" s="88" t="s">
        <v>15</v>
      </c>
      <c r="O165" s="88" t="s">
        <v>199</v>
      </c>
      <c r="P165" s="22">
        <v>198102157880</v>
      </c>
      <c r="Q165" s="88" t="s">
        <v>613</v>
      </c>
      <c r="R165" s="94" t="s">
        <v>16</v>
      </c>
    </row>
    <row r="166" spans="2:18" s="3" customFormat="1" ht="141" customHeight="1" outlineLevel="2" thickBot="1" x14ac:dyDescent="0.3">
      <c r="B166" s="97"/>
      <c r="C166" s="29" t="s">
        <v>614</v>
      </c>
      <c r="D166" s="93" t="s">
        <v>155</v>
      </c>
      <c r="E166" s="93" t="s">
        <v>705</v>
      </c>
      <c r="F166" s="93" t="s">
        <v>608</v>
      </c>
      <c r="G166" s="30">
        <v>135</v>
      </c>
      <c r="H166" s="31">
        <v>425</v>
      </c>
      <c r="I166" s="31">
        <f t="shared" si="5"/>
        <v>57375</v>
      </c>
      <c r="J166" s="93" t="s">
        <v>609</v>
      </c>
      <c r="K166" s="93" t="s">
        <v>611</v>
      </c>
      <c r="L166" s="93" t="s">
        <v>612</v>
      </c>
      <c r="M166" s="32">
        <v>8</v>
      </c>
      <c r="N166" s="93" t="s">
        <v>15</v>
      </c>
      <c r="O166" s="93" t="s">
        <v>199</v>
      </c>
      <c r="P166" s="33">
        <v>198102157903</v>
      </c>
      <c r="Q166" s="93" t="s">
        <v>613</v>
      </c>
      <c r="R166" s="95" t="s">
        <v>16</v>
      </c>
    </row>
    <row r="167" spans="2:18" s="3" customFormat="1" ht="36" customHeight="1" outlineLevel="2" x14ac:dyDescent="0.25">
      <c r="B167" s="96"/>
      <c r="C167" s="18" t="s">
        <v>407</v>
      </c>
      <c r="D167" s="88" t="s">
        <v>155</v>
      </c>
      <c r="E167" s="88" t="s">
        <v>705</v>
      </c>
      <c r="F167" s="88" t="s">
        <v>83</v>
      </c>
      <c r="G167" s="19">
        <v>4</v>
      </c>
      <c r="H167" s="20">
        <v>325</v>
      </c>
      <c r="I167" s="20">
        <f t="shared" si="5"/>
        <v>1300</v>
      </c>
      <c r="J167" s="88" t="s">
        <v>273</v>
      </c>
      <c r="K167" s="88" t="s">
        <v>140</v>
      </c>
      <c r="L167" s="88" t="s">
        <v>36</v>
      </c>
      <c r="M167" s="21">
        <v>10</v>
      </c>
      <c r="N167" s="88" t="s">
        <v>15</v>
      </c>
      <c r="O167" s="88" t="s">
        <v>194</v>
      </c>
      <c r="P167" s="22">
        <v>198446544797</v>
      </c>
      <c r="Q167" s="88" t="s">
        <v>161</v>
      </c>
      <c r="R167" s="94" t="s">
        <v>16</v>
      </c>
    </row>
    <row r="168" spans="2:18" s="3" customFormat="1" ht="36" customHeight="1" outlineLevel="2" x14ac:dyDescent="0.25">
      <c r="B168" s="103"/>
      <c r="C168" s="23" t="s">
        <v>401</v>
      </c>
      <c r="D168" s="101" t="s">
        <v>155</v>
      </c>
      <c r="E168" s="101" t="s">
        <v>705</v>
      </c>
      <c r="F168" s="101" t="s">
        <v>83</v>
      </c>
      <c r="G168" s="12">
        <v>5</v>
      </c>
      <c r="H168" s="1">
        <v>325</v>
      </c>
      <c r="I168" s="1">
        <f t="shared" si="5"/>
        <v>1625</v>
      </c>
      <c r="J168" s="101" t="s">
        <v>273</v>
      </c>
      <c r="K168" s="101" t="s">
        <v>140</v>
      </c>
      <c r="L168" s="101" t="s">
        <v>36</v>
      </c>
      <c r="M168" s="4">
        <v>6</v>
      </c>
      <c r="N168" s="101" t="s">
        <v>15</v>
      </c>
      <c r="O168" s="101" t="s">
        <v>194</v>
      </c>
      <c r="P168" s="6">
        <v>198446544711</v>
      </c>
      <c r="Q168" s="101" t="s">
        <v>161</v>
      </c>
      <c r="R168" s="102" t="s">
        <v>16</v>
      </c>
    </row>
    <row r="169" spans="2:18" s="3" customFormat="1" ht="36" customHeight="1" outlineLevel="2" x14ac:dyDescent="0.25">
      <c r="B169" s="103"/>
      <c r="C169" s="23" t="s">
        <v>402</v>
      </c>
      <c r="D169" s="101" t="s">
        <v>155</v>
      </c>
      <c r="E169" s="101" t="s">
        <v>705</v>
      </c>
      <c r="F169" s="101" t="s">
        <v>83</v>
      </c>
      <c r="G169" s="12">
        <v>4</v>
      </c>
      <c r="H169" s="1">
        <v>325</v>
      </c>
      <c r="I169" s="1">
        <f t="shared" si="5"/>
        <v>1300</v>
      </c>
      <c r="J169" s="101" t="s">
        <v>273</v>
      </c>
      <c r="K169" s="101" t="s">
        <v>140</v>
      </c>
      <c r="L169" s="101" t="s">
        <v>36</v>
      </c>
      <c r="M169" s="4">
        <v>7</v>
      </c>
      <c r="N169" s="101" t="s">
        <v>15</v>
      </c>
      <c r="O169" s="101" t="s">
        <v>194</v>
      </c>
      <c r="P169" s="6">
        <v>198446544735</v>
      </c>
      <c r="Q169" s="101" t="s">
        <v>161</v>
      </c>
      <c r="R169" s="102" t="s">
        <v>16</v>
      </c>
    </row>
    <row r="170" spans="2:18" s="3" customFormat="1" ht="36" customHeight="1" outlineLevel="2" x14ac:dyDescent="0.25">
      <c r="B170" s="103"/>
      <c r="C170" s="23" t="s">
        <v>403</v>
      </c>
      <c r="D170" s="101" t="s">
        <v>155</v>
      </c>
      <c r="E170" s="101" t="s">
        <v>705</v>
      </c>
      <c r="F170" s="101" t="s">
        <v>83</v>
      </c>
      <c r="G170" s="12">
        <v>1</v>
      </c>
      <c r="H170" s="1">
        <v>325</v>
      </c>
      <c r="I170" s="1">
        <f t="shared" si="5"/>
        <v>325</v>
      </c>
      <c r="J170" s="101" t="s">
        <v>273</v>
      </c>
      <c r="K170" s="101" t="s">
        <v>140</v>
      </c>
      <c r="L170" s="101" t="s">
        <v>36</v>
      </c>
      <c r="M170" s="4">
        <v>7.5</v>
      </c>
      <c r="N170" s="101" t="s">
        <v>15</v>
      </c>
      <c r="O170" s="101" t="s">
        <v>194</v>
      </c>
      <c r="P170" s="6">
        <v>198446544742</v>
      </c>
      <c r="Q170" s="101" t="s">
        <v>161</v>
      </c>
      <c r="R170" s="102" t="s">
        <v>16</v>
      </c>
    </row>
    <row r="171" spans="2:18" s="3" customFormat="1" ht="36" customHeight="1" outlineLevel="2" x14ac:dyDescent="0.25">
      <c r="B171" s="103"/>
      <c r="C171" s="23" t="s">
        <v>404</v>
      </c>
      <c r="D171" s="101" t="s">
        <v>155</v>
      </c>
      <c r="E171" s="101" t="s">
        <v>705</v>
      </c>
      <c r="F171" s="101" t="s">
        <v>83</v>
      </c>
      <c r="G171" s="12">
        <v>4</v>
      </c>
      <c r="H171" s="1">
        <v>325</v>
      </c>
      <c r="I171" s="1">
        <f t="shared" si="5"/>
        <v>1300</v>
      </c>
      <c r="J171" s="101" t="s">
        <v>273</v>
      </c>
      <c r="K171" s="101" t="s">
        <v>140</v>
      </c>
      <c r="L171" s="101" t="s">
        <v>36</v>
      </c>
      <c r="M171" s="4">
        <v>8</v>
      </c>
      <c r="N171" s="101" t="s">
        <v>15</v>
      </c>
      <c r="O171" s="101" t="s">
        <v>194</v>
      </c>
      <c r="P171" s="6">
        <v>198446544759</v>
      </c>
      <c r="Q171" s="101" t="s">
        <v>161</v>
      </c>
      <c r="R171" s="102" t="s">
        <v>16</v>
      </c>
    </row>
    <row r="172" spans="2:18" s="3" customFormat="1" ht="36" customHeight="1" outlineLevel="2" x14ac:dyDescent="0.25">
      <c r="B172" s="103"/>
      <c r="C172" s="23" t="s">
        <v>405</v>
      </c>
      <c r="D172" s="101" t="s">
        <v>155</v>
      </c>
      <c r="E172" s="101" t="s">
        <v>705</v>
      </c>
      <c r="F172" s="101" t="s">
        <v>83</v>
      </c>
      <c r="G172" s="12">
        <v>1</v>
      </c>
      <c r="H172" s="1">
        <v>325</v>
      </c>
      <c r="I172" s="1">
        <f t="shared" si="5"/>
        <v>325</v>
      </c>
      <c r="J172" s="101" t="s">
        <v>273</v>
      </c>
      <c r="K172" s="101" t="s">
        <v>140</v>
      </c>
      <c r="L172" s="101" t="s">
        <v>36</v>
      </c>
      <c r="M172" s="4">
        <v>8.5</v>
      </c>
      <c r="N172" s="101" t="s">
        <v>15</v>
      </c>
      <c r="O172" s="101" t="s">
        <v>194</v>
      </c>
      <c r="P172" s="6">
        <v>198446544766</v>
      </c>
      <c r="Q172" s="101" t="s">
        <v>161</v>
      </c>
      <c r="R172" s="102" t="s">
        <v>16</v>
      </c>
    </row>
    <row r="173" spans="2:18" s="3" customFormat="1" ht="36" customHeight="1" outlineLevel="2" thickBot="1" x14ac:dyDescent="0.3">
      <c r="B173" s="97"/>
      <c r="C173" s="29" t="s">
        <v>406</v>
      </c>
      <c r="D173" s="93" t="s">
        <v>155</v>
      </c>
      <c r="E173" s="93" t="s">
        <v>705</v>
      </c>
      <c r="F173" s="93" t="s">
        <v>83</v>
      </c>
      <c r="G173" s="30">
        <v>4</v>
      </c>
      <c r="H173" s="31">
        <v>325</v>
      </c>
      <c r="I173" s="31">
        <f t="shared" si="5"/>
        <v>1300</v>
      </c>
      <c r="J173" s="93" t="s">
        <v>273</v>
      </c>
      <c r="K173" s="93" t="s">
        <v>140</v>
      </c>
      <c r="L173" s="93" t="s">
        <v>36</v>
      </c>
      <c r="M173" s="32">
        <v>9</v>
      </c>
      <c r="N173" s="93" t="s">
        <v>15</v>
      </c>
      <c r="O173" s="93" t="s">
        <v>194</v>
      </c>
      <c r="P173" s="33">
        <v>198446544773</v>
      </c>
      <c r="Q173" s="93" t="s">
        <v>161</v>
      </c>
      <c r="R173" s="95" t="s">
        <v>16</v>
      </c>
    </row>
    <row r="174" spans="2:18" s="3" customFormat="1" ht="27.75" customHeight="1" outlineLevel="2" x14ac:dyDescent="0.25">
      <c r="B174" s="96"/>
      <c r="C174" s="18" t="s">
        <v>382</v>
      </c>
      <c r="D174" s="88" t="s">
        <v>155</v>
      </c>
      <c r="E174" s="88" t="s">
        <v>705</v>
      </c>
      <c r="F174" s="88" t="s">
        <v>86</v>
      </c>
      <c r="G174" s="19">
        <v>1</v>
      </c>
      <c r="H174" s="20">
        <v>225</v>
      </c>
      <c r="I174" s="20">
        <f t="shared" si="5"/>
        <v>225</v>
      </c>
      <c r="J174" s="88" t="s">
        <v>269</v>
      </c>
      <c r="K174" s="88" t="s">
        <v>138</v>
      </c>
      <c r="L174" s="88" t="s">
        <v>34</v>
      </c>
      <c r="M174" s="21">
        <v>10</v>
      </c>
      <c r="N174" s="88" t="s">
        <v>184</v>
      </c>
      <c r="O174" s="88" t="s">
        <v>194</v>
      </c>
      <c r="P174" s="22">
        <v>198446558794</v>
      </c>
      <c r="Q174" s="88" t="s">
        <v>163</v>
      </c>
      <c r="R174" s="94" t="s">
        <v>16</v>
      </c>
    </row>
    <row r="175" spans="2:18" s="3" customFormat="1" ht="27.75" customHeight="1" outlineLevel="2" x14ac:dyDescent="0.25">
      <c r="B175" s="103"/>
      <c r="C175" s="23" t="s">
        <v>375</v>
      </c>
      <c r="D175" s="101" t="s">
        <v>155</v>
      </c>
      <c r="E175" s="101" t="s">
        <v>705</v>
      </c>
      <c r="F175" s="101" t="s">
        <v>86</v>
      </c>
      <c r="G175" s="12">
        <v>1</v>
      </c>
      <c r="H175" s="1">
        <v>225</v>
      </c>
      <c r="I175" s="1">
        <f t="shared" si="5"/>
        <v>225</v>
      </c>
      <c r="J175" s="101" t="s">
        <v>269</v>
      </c>
      <c r="K175" s="101" t="s">
        <v>138</v>
      </c>
      <c r="L175" s="101" t="s">
        <v>34</v>
      </c>
      <c r="M175" s="4">
        <v>5</v>
      </c>
      <c r="N175" s="101" t="s">
        <v>184</v>
      </c>
      <c r="O175" s="101" t="s">
        <v>194</v>
      </c>
      <c r="P175" s="6">
        <v>198446558695</v>
      </c>
      <c r="Q175" s="101" t="s">
        <v>163</v>
      </c>
      <c r="R175" s="102" t="s">
        <v>16</v>
      </c>
    </row>
    <row r="176" spans="2:18" s="3" customFormat="1" ht="27.75" customHeight="1" outlineLevel="2" x14ac:dyDescent="0.25">
      <c r="B176" s="103"/>
      <c r="C176" s="23" t="s">
        <v>376</v>
      </c>
      <c r="D176" s="101" t="s">
        <v>155</v>
      </c>
      <c r="E176" s="101" t="s">
        <v>705</v>
      </c>
      <c r="F176" s="101" t="s">
        <v>86</v>
      </c>
      <c r="G176" s="12">
        <v>2</v>
      </c>
      <c r="H176" s="1">
        <v>225</v>
      </c>
      <c r="I176" s="1">
        <f t="shared" si="5"/>
        <v>450</v>
      </c>
      <c r="J176" s="101" t="s">
        <v>269</v>
      </c>
      <c r="K176" s="101" t="s">
        <v>138</v>
      </c>
      <c r="L176" s="101" t="s">
        <v>34</v>
      </c>
      <c r="M176" s="4">
        <v>6</v>
      </c>
      <c r="N176" s="101" t="s">
        <v>184</v>
      </c>
      <c r="O176" s="101" t="s">
        <v>194</v>
      </c>
      <c r="P176" s="6">
        <v>198446558718</v>
      </c>
      <c r="Q176" s="101" t="s">
        <v>163</v>
      </c>
      <c r="R176" s="102" t="s">
        <v>16</v>
      </c>
    </row>
    <row r="177" spans="2:18" s="3" customFormat="1" ht="27.75" customHeight="1" outlineLevel="2" x14ac:dyDescent="0.25">
      <c r="B177" s="103"/>
      <c r="C177" s="23" t="s">
        <v>377</v>
      </c>
      <c r="D177" s="101" t="s">
        <v>155</v>
      </c>
      <c r="E177" s="101" t="s">
        <v>705</v>
      </c>
      <c r="F177" s="101" t="s">
        <v>86</v>
      </c>
      <c r="G177" s="12">
        <v>4</v>
      </c>
      <c r="H177" s="1">
        <v>225</v>
      </c>
      <c r="I177" s="1">
        <f t="shared" si="5"/>
        <v>900</v>
      </c>
      <c r="J177" s="101" t="s">
        <v>269</v>
      </c>
      <c r="K177" s="101" t="s">
        <v>138</v>
      </c>
      <c r="L177" s="101" t="s">
        <v>34</v>
      </c>
      <c r="M177" s="4">
        <v>7</v>
      </c>
      <c r="N177" s="101" t="s">
        <v>184</v>
      </c>
      <c r="O177" s="101" t="s">
        <v>194</v>
      </c>
      <c r="P177" s="6">
        <v>198446558732</v>
      </c>
      <c r="Q177" s="101" t="s">
        <v>163</v>
      </c>
      <c r="R177" s="102" t="s">
        <v>16</v>
      </c>
    </row>
    <row r="178" spans="2:18" s="3" customFormat="1" ht="27.75" customHeight="1" outlineLevel="2" x14ac:dyDescent="0.25">
      <c r="B178" s="103"/>
      <c r="C178" s="23" t="s">
        <v>378</v>
      </c>
      <c r="D178" s="101" t="s">
        <v>155</v>
      </c>
      <c r="E178" s="101" t="s">
        <v>705</v>
      </c>
      <c r="F178" s="101" t="s">
        <v>86</v>
      </c>
      <c r="G178" s="12">
        <v>2</v>
      </c>
      <c r="H178" s="1">
        <v>225</v>
      </c>
      <c r="I178" s="1">
        <f t="shared" si="5"/>
        <v>450</v>
      </c>
      <c r="J178" s="101" t="s">
        <v>269</v>
      </c>
      <c r="K178" s="101" t="s">
        <v>138</v>
      </c>
      <c r="L178" s="101" t="s">
        <v>34</v>
      </c>
      <c r="M178" s="4">
        <v>7.5</v>
      </c>
      <c r="N178" s="101" t="s">
        <v>184</v>
      </c>
      <c r="O178" s="101" t="s">
        <v>194</v>
      </c>
      <c r="P178" s="6">
        <v>198446558749</v>
      </c>
      <c r="Q178" s="101" t="s">
        <v>163</v>
      </c>
      <c r="R178" s="102" t="s">
        <v>16</v>
      </c>
    </row>
    <row r="179" spans="2:18" s="3" customFormat="1" ht="27.75" customHeight="1" outlineLevel="2" x14ac:dyDescent="0.25">
      <c r="B179" s="103"/>
      <c r="C179" s="23" t="s">
        <v>379</v>
      </c>
      <c r="D179" s="101" t="s">
        <v>155</v>
      </c>
      <c r="E179" s="101" t="s">
        <v>705</v>
      </c>
      <c r="F179" s="101" t="s">
        <v>86</v>
      </c>
      <c r="G179" s="12">
        <v>1</v>
      </c>
      <c r="H179" s="1">
        <v>225</v>
      </c>
      <c r="I179" s="1">
        <f t="shared" si="5"/>
        <v>225</v>
      </c>
      <c r="J179" s="101" t="s">
        <v>269</v>
      </c>
      <c r="K179" s="101" t="s">
        <v>138</v>
      </c>
      <c r="L179" s="101" t="s">
        <v>34</v>
      </c>
      <c r="M179" s="4">
        <v>8</v>
      </c>
      <c r="N179" s="101" t="s">
        <v>184</v>
      </c>
      <c r="O179" s="101" t="s">
        <v>194</v>
      </c>
      <c r="P179" s="6">
        <v>198446558756</v>
      </c>
      <c r="Q179" s="101" t="s">
        <v>163</v>
      </c>
      <c r="R179" s="102" t="s">
        <v>16</v>
      </c>
    </row>
    <row r="180" spans="2:18" s="3" customFormat="1" ht="27.75" customHeight="1" outlineLevel="2" x14ac:dyDescent="0.25">
      <c r="B180" s="103"/>
      <c r="C180" s="23" t="s">
        <v>380</v>
      </c>
      <c r="D180" s="101" t="s">
        <v>155</v>
      </c>
      <c r="E180" s="101" t="s">
        <v>705</v>
      </c>
      <c r="F180" s="101" t="s">
        <v>86</v>
      </c>
      <c r="G180" s="12">
        <v>2</v>
      </c>
      <c r="H180" s="1">
        <v>225</v>
      </c>
      <c r="I180" s="1">
        <f t="shared" si="5"/>
        <v>450</v>
      </c>
      <c r="J180" s="101" t="s">
        <v>269</v>
      </c>
      <c r="K180" s="101" t="s">
        <v>138</v>
      </c>
      <c r="L180" s="101" t="s">
        <v>34</v>
      </c>
      <c r="M180" s="4">
        <v>8.5</v>
      </c>
      <c r="N180" s="101" t="s">
        <v>184</v>
      </c>
      <c r="O180" s="101" t="s">
        <v>194</v>
      </c>
      <c r="P180" s="6">
        <v>198446558763</v>
      </c>
      <c r="Q180" s="101" t="s">
        <v>163</v>
      </c>
      <c r="R180" s="102" t="s">
        <v>16</v>
      </c>
    </row>
    <row r="181" spans="2:18" s="3" customFormat="1" ht="27.75" customHeight="1" outlineLevel="2" x14ac:dyDescent="0.25">
      <c r="B181" s="103"/>
      <c r="C181" s="23" t="s">
        <v>381</v>
      </c>
      <c r="D181" s="101" t="s">
        <v>155</v>
      </c>
      <c r="E181" s="101" t="s">
        <v>705</v>
      </c>
      <c r="F181" s="101" t="s">
        <v>86</v>
      </c>
      <c r="G181" s="12">
        <v>2</v>
      </c>
      <c r="H181" s="1">
        <v>225</v>
      </c>
      <c r="I181" s="1">
        <f t="shared" si="5"/>
        <v>450</v>
      </c>
      <c r="J181" s="101" t="s">
        <v>269</v>
      </c>
      <c r="K181" s="101" t="s">
        <v>138</v>
      </c>
      <c r="L181" s="101" t="s">
        <v>34</v>
      </c>
      <c r="M181" s="4">
        <v>9</v>
      </c>
      <c r="N181" s="101" t="s">
        <v>184</v>
      </c>
      <c r="O181" s="101" t="s">
        <v>194</v>
      </c>
      <c r="P181" s="6">
        <v>198446558770</v>
      </c>
      <c r="Q181" s="101" t="s">
        <v>163</v>
      </c>
      <c r="R181" s="102" t="s">
        <v>16</v>
      </c>
    </row>
    <row r="182" spans="2:18" s="3" customFormat="1" ht="27.75" customHeight="1" outlineLevel="2" thickBot="1" x14ac:dyDescent="0.3">
      <c r="B182" s="97"/>
      <c r="C182" s="29" t="s">
        <v>381</v>
      </c>
      <c r="D182" s="93" t="s">
        <v>155</v>
      </c>
      <c r="E182" s="93" t="s">
        <v>705</v>
      </c>
      <c r="F182" s="93" t="s">
        <v>86</v>
      </c>
      <c r="G182" s="30">
        <v>1</v>
      </c>
      <c r="H182" s="31">
        <v>225</v>
      </c>
      <c r="I182" s="31">
        <f t="shared" si="5"/>
        <v>225</v>
      </c>
      <c r="J182" s="93" t="s">
        <v>269</v>
      </c>
      <c r="K182" s="93" t="s">
        <v>138</v>
      </c>
      <c r="L182" s="93" t="s">
        <v>34</v>
      </c>
      <c r="M182" s="32">
        <v>9</v>
      </c>
      <c r="N182" s="93" t="s">
        <v>184</v>
      </c>
      <c r="O182" s="93" t="s">
        <v>194</v>
      </c>
      <c r="P182" s="33">
        <v>198446558787</v>
      </c>
      <c r="Q182" s="93" t="s">
        <v>163</v>
      </c>
      <c r="R182" s="95" t="s">
        <v>16</v>
      </c>
    </row>
    <row r="183" spans="2:18" s="3" customFormat="1" ht="49.5" customHeight="1" outlineLevel="2" x14ac:dyDescent="0.25">
      <c r="B183" s="96"/>
      <c r="C183" s="18" t="s">
        <v>436</v>
      </c>
      <c r="D183" s="88" t="s">
        <v>155</v>
      </c>
      <c r="E183" s="88" t="s">
        <v>705</v>
      </c>
      <c r="F183" s="88" t="s">
        <v>79</v>
      </c>
      <c r="G183" s="19">
        <v>7</v>
      </c>
      <c r="H183" s="20">
        <v>250</v>
      </c>
      <c r="I183" s="20">
        <f t="shared" si="5"/>
        <v>1750</v>
      </c>
      <c r="J183" s="88" t="s">
        <v>279</v>
      </c>
      <c r="K183" s="88" t="s">
        <v>144</v>
      </c>
      <c r="L183" s="88" t="s">
        <v>60</v>
      </c>
      <c r="M183" s="21">
        <v>10</v>
      </c>
      <c r="N183" s="88" t="s">
        <v>191</v>
      </c>
      <c r="O183" s="88" t="s">
        <v>194</v>
      </c>
      <c r="P183" s="22">
        <v>198446231444</v>
      </c>
      <c r="Q183" s="88" t="s">
        <v>163</v>
      </c>
      <c r="R183" s="94" t="s">
        <v>16</v>
      </c>
    </row>
    <row r="184" spans="2:18" s="3" customFormat="1" ht="49.5" customHeight="1" outlineLevel="2" x14ac:dyDescent="0.25">
      <c r="B184" s="103"/>
      <c r="C184" s="23" t="s">
        <v>430</v>
      </c>
      <c r="D184" s="101" t="s">
        <v>155</v>
      </c>
      <c r="E184" s="101" t="s">
        <v>705</v>
      </c>
      <c r="F184" s="101" t="s">
        <v>79</v>
      </c>
      <c r="G184" s="12">
        <v>6</v>
      </c>
      <c r="H184" s="1">
        <v>250</v>
      </c>
      <c r="I184" s="1">
        <f t="shared" si="5"/>
        <v>1500</v>
      </c>
      <c r="J184" s="101" t="s">
        <v>279</v>
      </c>
      <c r="K184" s="101" t="s">
        <v>144</v>
      </c>
      <c r="L184" s="101" t="s">
        <v>60</v>
      </c>
      <c r="M184" s="4">
        <v>6</v>
      </c>
      <c r="N184" s="101" t="s">
        <v>191</v>
      </c>
      <c r="O184" s="101" t="s">
        <v>194</v>
      </c>
      <c r="P184" s="6">
        <v>198446231369</v>
      </c>
      <c r="Q184" s="101" t="s">
        <v>163</v>
      </c>
      <c r="R184" s="102" t="s">
        <v>16</v>
      </c>
    </row>
    <row r="185" spans="2:18" s="3" customFormat="1" ht="49.5" customHeight="1" outlineLevel="2" x14ac:dyDescent="0.25">
      <c r="B185" s="103"/>
      <c r="C185" s="23" t="s">
        <v>431</v>
      </c>
      <c r="D185" s="101" t="s">
        <v>155</v>
      </c>
      <c r="E185" s="101" t="s">
        <v>705</v>
      </c>
      <c r="F185" s="101" t="s">
        <v>79</v>
      </c>
      <c r="G185" s="12">
        <v>9</v>
      </c>
      <c r="H185" s="1">
        <v>250</v>
      </c>
      <c r="I185" s="1">
        <f t="shared" si="5"/>
        <v>2250</v>
      </c>
      <c r="J185" s="101" t="s">
        <v>279</v>
      </c>
      <c r="K185" s="101" t="s">
        <v>144</v>
      </c>
      <c r="L185" s="101" t="s">
        <v>60</v>
      </c>
      <c r="M185" s="4">
        <v>7</v>
      </c>
      <c r="N185" s="101" t="s">
        <v>191</v>
      </c>
      <c r="O185" s="101" t="s">
        <v>194</v>
      </c>
      <c r="P185" s="6">
        <v>198446231383</v>
      </c>
      <c r="Q185" s="101" t="s">
        <v>163</v>
      </c>
      <c r="R185" s="102" t="s">
        <v>16</v>
      </c>
    </row>
    <row r="186" spans="2:18" s="3" customFormat="1" ht="49.5" customHeight="1" outlineLevel="2" x14ac:dyDescent="0.25">
      <c r="B186" s="103"/>
      <c r="C186" s="23" t="s">
        <v>432</v>
      </c>
      <c r="D186" s="101" t="s">
        <v>155</v>
      </c>
      <c r="E186" s="101" t="s">
        <v>705</v>
      </c>
      <c r="F186" s="101" t="s">
        <v>79</v>
      </c>
      <c r="G186" s="12">
        <v>7</v>
      </c>
      <c r="H186" s="1">
        <v>250</v>
      </c>
      <c r="I186" s="1">
        <f t="shared" si="5"/>
        <v>1750</v>
      </c>
      <c r="J186" s="101" t="s">
        <v>279</v>
      </c>
      <c r="K186" s="101" t="s">
        <v>144</v>
      </c>
      <c r="L186" s="101" t="s">
        <v>60</v>
      </c>
      <c r="M186" s="4">
        <v>8</v>
      </c>
      <c r="N186" s="101" t="s">
        <v>191</v>
      </c>
      <c r="O186" s="101" t="s">
        <v>194</v>
      </c>
      <c r="P186" s="6">
        <v>198446231406</v>
      </c>
      <c r="Q186" s="101" t="s">
        <v>163</v>
      </c>
      <c r="R186" s="102" t="s">
        <v>16</v>
      </c>
    </row>
    <row r="187" spans="2:18" s="3" customFormat="1" ht="49.5" customHeight="1" outlineLevel="2" x14ac:dyDescent="0.25">
      <c r="B187" s="103"/>
      <c r="C187" s="23" t="s">
        <v>433</v>
      </c>
      <c r="D187" s="101" t="s">
        <v>155</v>
      </c>
      <c r="E187" s="101" t="s">
        <v>705</v>
      </c>
      <c r="F187" s="101" t="s">
        <v>79</v>
      </c>
      <c r="G187" s="12">
        <v>4</v>
      </c>
      <c r="H187" s="1">
        <v>250</v>
      </c>
      <c r="I187" s="1">
        <f t="shared" si="5"/>
        <v>1000</v>
      </c>
      <c r="J187" s="101" t="s">
        <v>279</v>
      </c>
      <c r="K187" s="101" t="s">
        <v>144</v>
      </c>
      <c r="L187" s="101" t="s">
        <v>60</v>
      </c>
      <c r="M187" s="4">
        <v>8.5</v>
      </c>
      <c r="N187" s="101" t="s">
        <v>191</v>
      </c>
      <c r="O187" s="101" t="s">
        <v>194</v>
      </c>
      <c r="P187" s="6">
        <v>198446231413</v>
      </c>
      <c r="Q187" s="101" t="s">
        <v>163</v>
      </c>
      <c r="R187" s="102" t="s">
        <v>16</v>
      </c>
    </row>
    <row r="188" spans="2:18" s="3" customFormat="1" ht="49.5" customHeight="1" outlineLevel="2" x14ac:dyDescent="0.25">
      <c r="B188" s="103"/>
      <c r="C188" s="23" t="s">
        <v>434</v>
      </c>
      <c r="D188" s="101" t="s">
        <v>155</v>
      </c>
      <c r="E188" s="101" t="s">
        <v>705</v>
      </c>
      <c r="F188" s="101" t="s">
        <v>79</v>
      </c>
      <c r="G188" s="12">
        <v>8</v>
      </c>
      <c r="H188" s="1">
        <v>250</v>
      </c>
      <c r="I188" s="1">
        <f t="shared" si="5"/>
        <v>2000</v>
      </c>
      <c r="J188" s="101" t="s">
        <v>279</v>
      </c>
      <c r="K188" s="101" t="s">
        <v>144</v>
      </c>
      <c r="L188" s="101" t="s">
        <v>60</v>
      </c>
      <c r="M188" s="4">
        <v>9</v>
      </c>
      <c r="N188" s="101" t="s">
        <v>191</v>
      </c>
      <c r="O188" s="101" t="s">
        <v>194</v>
      </c>
      <c r="P188" s="6">
        <v>198446231420</v>
      </c>
      <c r="Q188" s="101" t="s">
        <v>163</v>
      </c>
      <c r="R188" s="102" t="s">
        <v>16</v>
      </c>
    </row>
    <row r="189" spans="2:18" s="3" customFormat="1" ht="49.5" customHeight="1" outlineLevel="2" thickBot="1" x14ac:dyDescent="0.3">
      <c r="B189" s="97"/>
      <c r="C189" s="29" t="s">
        <v>435</v>
      </c>
      <c r="D189" s="93" t="s">
        <v>155</v>
      </c>
      <c r="E189" s="93" t="s">
        <v>705</v>
      </c>
      <c r="F189" s="93" t="s">
        <v>79</v>
      </c>
      <c r="G189" s="30">
        <v>1</v>
      </c>
      <c r="H189" s="31">
        <v>250</v>
      </c>
      <c r="I189" s="31">
        <f t="shared" si="5"/>
        <v>250</v>
      </c>
      <c r="J189" s="93" t="s">
        <v>279</v>
      </c>
      <c r="K189" s="93" t="s">
        <v>144</v>
      </c>
      <c r="L189" s="93" t="s">
        <v>60</v>
      </c>
      <c r="M189" s="32">
        <v>9.5</v>
      </c>
      <c r="N189" s="93" t="s">
        <v>191</v>
      </c>
      <c r="O189" s="93" t="s">
        <v>194</v>
      </c>
      <c r="P189" s="33">
        <v>198446231437</v>
      </c>
      <c r="Q189" s="93" t="s">
        <v>163</v>
      </c>
      <c r="R189" s="95" t="s">
        <v>16</v>
      </c>
    </row>
    <row r="190" spans="2:18" s="3" customFormat="1" ht="90" customHeight="1" outlineLevel="2" x14ac:dyDescent="0.25">
      <c r="B190" s="96"/>
      <c r="C190" s="18" t="s">
        <v>426</v>
      </c>
      <c r="D190" s="88" t="s">
        <v>155</v>
      </c>
      <c r="E190" s="88" t="s">
        <v>705</v>
      </c>
      <c r="F190" s="88" t="s">
        <v>79</v>
      </c>
      <c r="G190" s="19">
        <v>7</v>
      </c>
      <c r="H190" s="20">
        <v>250</v>
      </c>
      <c r="I190" s="20">
        <f t="shared" ref="I190:I221" si="6">H190*G190</f>
        <v>1750</v>
      </c>
      <c r="J190" s="88" t="s">
        <v>278</v>
      </c>
      <c r="K190" s="88" t="s">
        <v>144</v>
      </c>
      <c r="L190" s="88" t="s">
        <v>61</v>
      </c>
      <c r="M190" s="21">
        <v>6</v>
      </c>
      <c r="N190" s="88" t="s">
        <v>191</v>
      </c>
      <c r="O190" s="48" t="s">
        <v>194</v>
      </c>
      <c r="P190" s="22">
        <v>198446231611</v>
      </c>
      <c r="Q190" s="88" t="s">
        <v>163</v>
      </c>
      <c r="R190" s="94" t="s">
        <v>16</v>
      </c>
    </row>
    <row r="191" spans="2:18" s="3" customFormat="1" ht="90" customHeight="1" outlineLevel="2" x14ac:dyDescent="0.25">
      <c r="B191" s="103"/>
      <c r="C191" s="23" t="s">
        <v>427</v>
      </c>
      <c r="D191" s="101" t="s">
        <v>155</v>
      </c>
      <c r="E191" s="101" t="s">
        <v>705</v>
      </c>
      <c r="F191" s="101" t="s">
        <v>79</v>
      </c>
      <c r="G191" s="12">
        <v>8</v>
      </c>
      <c r="H191" s="1">
        <v>250</v>
      </c>
      <c r="I191" s="1">
        <f t="shared" si="6"/>
        <v>2000</v>
      </c>
      <c r="J191" s="101" t="s">
        <v>278</v>
      </c>
      <c r="K191" s="101" t="s">
        <v>144</v>
      </c>
      <c r="L191" s="101" t="s">
        <v>61</v>
      </c>
      <c r="M191" s="4">
        <v>7</v>
      </c>
      <c r="N191" s="101" t="s">
        <v>191</v>
      </c>
      <c r="O191" s="5" t="s">
        <v>194</v>
      </c>
      <c r="P191" s="6">
        <v>198446231635</v>
      </c>
      <c r="Q191" s="101" t="s">
        <v>163</v>
      </c>
      <c r="R191" s="102" t="s">
        <v>16</v>
      </c>
    </row>
    <row r="192" spans="2:18" s="3" customFormat="1" ht="90" customHeight="1" outlineLevel="2" x14ac:dyDescent="0.25">
      <c r="B192" s="103"/>
      <c r="C192" s="23" t="s">
        <v>428</v>
      </c>
      <c r="D192" s="101" t="s">
        <v>155</v>
      </c>
      <c r="E192" s="101" t="s">
        <v>705</v>
      </c>
      <c r="F192" s="101" t="s">
        <v>79</v>
      </c>
      <c r="G192" s="12">
        <v>12</v>
      </c>
      <c r="H192" s="1">
        <v>250</v>
      </c>
      <c r="I192" s="1">
        <f t="shared" si="6"/>
        <v>3000</v>
      </c>
      <c r="J192" s="101" t="s">
        <v>278</v>
      </c>
      <c r="K192" s="101" t="s">
        <v>144</v>
      </c>
      <c r="L192" s="101" t="s">
        <v>61</v>
      </c>
      <c r="M192" s="4">
        <v>8</v>
      </c>
      <c r="N192" s="101" t="s">
        <v>191</v>
      </c>
      <c r="O192" s="5" t="s">
        <v>194</v>
      </c>
      <c r="P192" s="6">
        <v>198446231659</v>
      </c>
      <c r="Q192" s="101" t="s">
        <v>163</v>
      </c>
      <c r="R192" s="102" t="s">
        <v>16</v>
      </c>
    </row>
    <row r="193" spans="2:18" s="3" customFormat="1" ht="90" customHeight="1" outlineLevel="2" thickBot="1" x14ac:dyDescent="0.3">
      <c r="B193" s="97"/>
      <c r="C193" s="29" t="s">
        <v>429</v>
      </c>
      <c r="D193" s="93" t="s">
        <v>155</v>
      </c>
      <c r="E193" s="93" t="s">
        <v>705</v>
      </c>
      <c r="F193" s="93" t="s">
        <v>79</v>
      </c>
      <c r="G193" s="30">
        <v>2</v>
      </c>
      <c r="H193" s="31">
        <v>250</v>
      </c>
      <c r="I193" s="31">
        <f t="shared" si="6"/>
        <v>500</v>
      </c>
      <c r="J193" s="93" t="s">
        <v>278</v>
      </c>
      <c r="K193" s="93" t="s">
        <v>144</v>
      </c>
      <c r="L193" s="93" t="s">
        <v>61</v>
      </c>
      <c r="M193" s="32">
        <v>9</v>
      </c>
      <c r="N193" s="93" t="s">
        <v>191</v>
      </c>
      <c r="O193" s="49" t="s">
        <v>194</v>
      </c>
      <c r="P193" s="33">
        <v>198446231673</v>
      </c>
      <c r="Q193" s="93" t="s">
        <v>163</v>
      </c>
      <c r="R193" s="95" t="s">
        <v>16</v>
      </c>
    </row>
    <row r="194" spans="2:18" s="3" customFormat="1" ht="84.75" customHeight="1" outlineLevel="2" x14ac:dyDescent="0.25">
      <c r="B194" s="96"/>
      <c r="C194" s="18" t="s">
        <v>425</v>
      </c>
      <c r="D194" s="88" t="s">
        <v>155</v>
      </c>
      <c r="E194" s="88" t="s">
        <v>705</v>
      </c>
      <c r="F194" s="88" t="s">
        <v>80</v>
      </c>
      <c r="G194" s="19">
        <v>2</v>
      </c>
      <c r="H194" s="20">
        <v>250</v>
      </c>
      <c r="I194" s="20">
        <f t="shared" si="6"/>
        <v>500</v>
      </c>
      <c r="J194" s="88" t="s">
        <v>277</v>
      </c>
      <c r="K194" s="88" t="s">
        <v>143</v>
      </c>
      <c r="L194" s="88" t="s">
        <v>62</v>
      </c>
      <c r="M194" s="21">
        <v>10</v>
      </c>
      <c r="N194" s="88" t="s">
        <v>193</v>
      </c>
      <c r="O194" s="88" t="s">
        <v>197</v>
      </c>
      <c r="P194" s="22">
        <v>198102797901</v>
      </c>
      <c r="Q194" s="88" t="s">
        <v>163</v>
      </c>
      <c r="R194" s="94" t="s">
        <v>16</v>
      </c>
    </row>
    <row r="195" spans="2:18" s="3" customFormat="1" ht="84.75" customHeight="1" outlineLevel="2" x14ac:dyDescent="0.25">
      <c r="B195" s="103"/>
      <c r="C195" s="23" t="s">
        <v>422</v>
      </c>
      <c r="D195" s="101" t="s">
        <v>155</v>
      </c>
      <c r="E195" s="101" t="s">
        <v>705</v>
      </c>
      <c r="F195" s="101" t="s">
        <v>80</v>
      </c>
      <c r="G195" s="12">
        <v>4</v>
      </c>
      <c r="H195" s="1">
        <v>250</v>
      </c>
      <c r="I195" s="1">
        <f t="shared" si="6"/>
        <v>1000</v>
      </c>
      <c r="J195" s="101" t="s">
        <v>277</v>
      </c>
      <c r="K195" s="101" t="s">
        <v>143</v>
      </c>
      <c r="L195" s="101" t="s">
        <v>62</v>
      </c>
      <c r="M195" s="4">
        <v>7</v>
      </c>
      <c r="N195" s="101" t="s">
        <v>193</v>
      </c>
      <c r="O195" s="101" t="s">
        <v>197</v>
      </c>
      <c r="P195" s="6">
        <v>198102797840</v>
      </c>
      <c r="Q195" s="101" t="s">
        <v>163</v>
      </c>
      <c r="R195" s="102" t="s">
        <v>16</v>
      </c>
    </row>
    <row r="196" spans="2:18" s="3" customFormat="1" ht="84.75" customHeight="1" outlineLevel="2" x14ac:dyDescent="0.25">
      <c r="B196" s="103"/>
      <c r="C196" s="23" t="s">
        <v>423</v>
      </c>
      <c r="D196" s="101" t="s">
        <v>155</v>
      </c>
      <c r="E196" s="101" t="s">
        <v>705</v>
      </c>
      <c r="F196" s="101" t="s">
        <v>80</v>
      </c>
      <c r="G196" s="12">
        <v>1</v>
      </c>
      <c r="H196" s="1">
        <v>250</v>
      </c>
      <c r="I196" s="1">
        <f t="shared" si="6"/>
        <v>250</v>
      </c>
      <c r="J196" s="101" t="s">
        <v>277</v>
      </c>
      <c r="K196" s="101" t="s">
        <v>143</v>
      </c>
      <c r="L196" s="101" t="s">
        <v>62</v>
      </c>
      <c r="M196" s="4">
        <v>8</v>
      </c>
      <c r="N196" s="101" t="s">
        <v>193</v>
      </c>
      <c r="O196" s="101" t="s">
        <v>197</v>
      </c>
      <c r="P196" s="6">
        <v>198102797864</v>
      </c>
      <c r="Q196" s="101" t="s">
        <v>163</v>
      </c>
      <c r="R196" s="102" t="s">
        <v>16</v>
      </c>
    </row>
    <row r="197" spans="2:18" s="3" customFormat="1" ht="84.75" customHeight="1" outlineLevel="2" thickBot="1" x14ac:dyDescent="0.3">
      <c r="B197" s="97"/>
      <c r="C197" s="29" t="s">
        <v>424</v>
      </c>
      <c r="D197" s="93" t="s">
        <v>155</v>
      </c>
      <c r="E197" s="93" t="s">
        <v>705</v>
      </c>
      <c r="F197" s="93" t="s">
        <v>80</v>
      </c>
      <c r="G197" s="30">
        <v>1</v>
      </c>
      <c r="H197" s="31">
        <v>250</v>
      </c>
      <c r="I197" s="31">
        <f t="shared" si="6"/>
        <v>250</v>
      </c>
      <c r="J197" s="93" t="s">
        <v>277</v>
      </c>
      <c r="K197" s="93" t="s">
        <v>143</v>
      </c>
      <c r="L197" s="93" t="s">
        <v>62</v>
      </c>
      <c r="M197" s="32">
        <v>9</v>
      </c>
      <c r="N197" s="93" t="s">
        <v>193</v>
      </c>
      <c r="O197" s="93" t="s">
        <v>197</v>
      </c>
      <c r="P197" s="33">
        <v>198102797888</v>
      </c>
      <c r="Q197" s="93" t="s">
        <v>163</v>
      </c>
      <c r="R197" s="95" t="s">
        <v>16</v>
      </c>
    </row>
    <row r="198" spans="2:18" s="3" customFormat="1" ht="69.75" customHeight="1" outlineLevel="2" x14ac:dyDescent="0.25">
      <c r="B198" s="96"/>
      <c r="C198" s="18" t="s">
        <v>367</v>
      </c>
      <c r="D198" s="88" t="s">
        <v>155</v>
      </c>
      <c r="E198" s="88" t="s">
        <v>705</v>
      </c>
      <c r="F198" s="88" t="s">
        <v>87</v>
      </c>
      <c r="G198" s="19">
        <v>5</v>
      </c>
      <c r="H198" s="20">
        <v>175</v>
      </c>
      <c r="I198" s="20">
        <f t="shared" si="6"/>
        <v>875</v>
      </c>
      <c r="J198" s="88" t="s">
        <v>267</v>
      </c>
      <c r="K198" s="88" t="s">
        <v>114</v>
      </c>
      <c r="L198" s="88" t="s">
        <v>39</v>
      </c>
      <c r="M198" s="21">
        <v>6</v>
      </c>
      <c r="N198" s="88" t="s">
        <v>185</v>
      </c>
      <c r="O198" s="88" t="s">
        <v>195</v>
      </c>
      <c r="P198" s="22">
        <v>198102764095</v>
      </c>
      <c r="Q198" s="88" t="s">
        <v>162</v>
      </c>
      <c r="R198" s="94" t="s">
        <v>16</v>
      </c>
    </row>
    <row r="199" spans="2:18" s="3" customFormat="1" ht="69.75" customHeight="1" outlineLevel="2" x14ac:dyDescent="0.25">
      <c r="B199" s="103"/>
      <c r="C199" s="23" t="s">
        <v>368</v>
      </c>
      <c r="D199" s="101" t="s">
        <v>155</v>
      </c>
      <c r="E199" s="101" t="s">
        <v>705</v>
      </c>
      <c r="F199" s="101" t="s">
        <v>87</v>
      </c>
      <c r="G199" s="12">
        <v>10</v>
      </c>
      <c r="H199" s="1">
        <v>175</v>
      </c>
      <c r="I199" s="1">
        <f t="shared" si="6"/>
        <v>1750</v>
      </c>
      <c r="J199" s="101" t="s">
        <v>267</v>
      </c>
      <c r="K199" s="101" t="s">
        <v>114</v>
      </c>
      <c r="L199" s="101" t="s">
        <v>39</v>
      </c>
      <c r="M199" s="4">
        <v>7</v>
      </c>
      <c r="N199" s="101" t="s">
        <v>185</v>
      </c>
      <c r="O199" s="101" t="s">
        <v>195</v>
      </c>
      <c r="P199" s="6">
        <v>198102764118</v>
      </c>
      <c r="Q199" s="101" t="s">
        <v>162</v>
      </c>
      <c r="R199" s="102" t="s">
        <v>16</v>
      </c>
    </row>
    <row r="200" spans="2:18" s="3" customFormat="1" ht="69.75" customHeight="1" outlineLevel="2" x14ac:dyDescent="0.25">
      <c r="B200" s="103"/>
      <c r="C200" s="23" t="s">
        <v>369</v>
      </c>
      <c r="D200" s="101" t="s">
        <v>155</v>
      </c>
      <c r="E200" s="101" t="s">
        <v>705</v>
      </c>
      <c r="F200" s="101" t="s">
        <v>87</v>
      </c>
      <c r="G200" s="12">
        <v>9</v>
      </c>
      <c r="H200" s="1">
        <v>175</v>
      </c>
      <c r="I200" s="1">
        <f t="shared" si="6"/>
        <v>1575</v>
      </c>
      <c r="J200" s="101" t="s">
        <v>267</v>
      </c>
      <c r="K200" s="101" t="s">
        <v>114</v>
      </c>
      <c r="L200" s="101" t="s">
        <v>39</v>
      </c>
      <c r="M200" s="4">
        <v>8</v>
      </c>
      <c r="N200" s="101" t="s">
        <v>185</v>
      </c>
      <c r="O200" s="101" t="s">
        <v>195</v>
      </c>
      <c r="P200" s="6">
        <v>198102764132</v>
      </c>
      <c r="Q200" s="101" t="s">
        <v>162</v>
      </c>
      <c r="R200" s="102" t="s">
        <v>16</v>
      </c>
    </row>
    <row r="201" spans="2:18" s="3" customFormat="1" ht="69.75" customHeight="1" outlineLevel="2" thickBot="1" x14ac:dyDescent="0.3">
      <c r="B201" s="97"/>
      <c r="C201" s="29" t="s">
        <v>370</v>
      </c>
      <c r="D201" s="93" t="s">
        <v>155</v>
      </c>
      <c r="E201" s="93" t="s">
        <v>705</v>
      </c>
      <c r="F201" s="93" t="s">
        <v>87</v>
      </c>
      <c r="G201" s="30">
        <v>5</v>
      </c>
      <c r="H201" s="31">
        <v>175</v>
      </c>
      <c r="I201" s="31">
        <f t="shared" si="6"/>
        <v>875</v>
      </c>
      <c r="J201" s="93" t="s">
        <v>267</v>
      </c>
      <c r="K201" s="93" t="s">
        <v>114</v>
      </c>
      <c r="L201" s="93" t="s">
        <v>39</v>
      </c>
      <c r="M201" s="32">
        <v>9</v>
      </c>
      <c r="N201" s="93" t="s">
        <v>185</v>
      </c>
      <c r="O201" s="93" t="s">
        <v>195</v>
      </c>
      <c r="P201" s="33">
        <v>198102764156</v>
      </c>
      <c r="Q201" s="93" t="s">
        <v>162</v>
      </c>
      <c r="R201" s="95" t="s">
        <v>16</v>
      </c>
    </row>
    <row r="202" spans="2:18" s="3" customFormat="1" ht="67.5" customHeight="1" outlineLevel="2" x14ac:dyDescent="0.25">
      <c r="B202" s="96"/>
      <c r="C202" s="18" t="s">
        <v>371</v>
      </c>
      <c r="D202" s="88" t="s">
        <v>155</v>
      </c>
      <c r="E202" s="88" t="s">
        <v>705</v>
      </c>
      <c r="F202" s="88" t="s">
        <v>87</v>
      </c>
      <c r="G202" s="19">
        <v>5</v>
      </c>
      <c r="H202" s="20">
        <v>175</v>
      </c>
      <c r="I202" s="20">
        <f t="shared" si="6"/>
        <v>875</v>
      </c>
      <c r="J202" s="88" t="s">
        <v>268</v>
      </c>
      <c r="K202" s="88" t="s">
        <v>112</v>
      </c>
      <c r="L202" s="88" t="s">
        <v>29</v>
      </c>
      <c r="M202" s="21">
        <v>6</v>
      </c>
      <c r="N202" s="88" t="s">
        <v>185</v>
      </c>
      <c r="O202" s="88" t="s">
        <v>197</v>
      </c>
      <c r="P202" s="22">
        <v>198102764842</v>
      </c>
      <c r="Q202" s="88" t="s">
        <v>162</v>
      </c>
      <c r="R202" s="94" t="s">
        <v>16</v>
      </c>
    </row>
    <row r="203" spans="2:18" s="3" customFormat="1" ht="67.5" customHeight="1" outlineLevel="2" x14ac:dyDescent="0.25">
      <c r="B203" s="103"/>
      <c r="C203" s="23" t="s">
        <v>372</v>
      </c>
      <c r="D203" s="101" t="s">
        <v>155</v>
      </c>
      <c r="E203" s="101" t="s">
        <v>705</v>
      </c>
      <c r="F203" s="101" t="s">
        <v>87</v>
      </c>
      <c r="G203" s="12">
        <v>10</v>
      </c>
      <c r="H203" s="1">
        <v>175</v>
      </c>
      <c r="I203" s="1">
        <f t="shared" si="6"/>
        <v>1750</v>
      </c>
      <c r="J203" s="101" t="s">
        <v>268</v>
      </c>
      <c r="K203" s="101" t="s">
        <v>112</v>
      </c>
      <c r="L203" s="101" t="s">
        <v>29</v>
      </c>
      <c r="M203" s="4">
        <v>7</v>
      </c>
      <c r="N203" s="101" t="s">
        <v>185</v>
      </c>
      <c r="O203" s="101" t="s">
        <v>197</v>
      </c>
      <c r="P203" s="6">
        <v>198102764866</v>
      </c>
      <c r="Q203" s="101" t="s">
        <v>162</v>
      </c>
      <c r="R203" s="102" t="s">
        <v>16</v>
      </c>
    </row>
    <row r="204" spans="2:18" s="3" customFormat="1" ht="67.5" customHeight="1" outlineLevel="2" x14ac:dyDescent="0.25">
      <c r="B204" s="103"/>
      <c r="C204" s="23" t="s">
        <v>373</v>
      </c>
      <c r="D204" s="101" t="s">
        <v>155</v>
      </c>
      <c r="E204" s="101" t="s">
        <v>705</v>
      </c>
      <c r="F204" s="101" t="s">
        <v>87</v>
      </c>
      <c r="G204" s="12">
        <v>10</v>
      </c>
      <c r="H204" s="1">
        <v>175</v>
      </c>
      <c r="I204" s="1">
        <f t="shared" si="6"/>
        <v>1750</v>
      </c>
      <c r="J204" s="101" t="s">
        <v>268</v>
      </c>
      <c r="K204" s="101" t="s">
        <v>112</v>
      </c>
      <c r="L204" s="101" t="s">
        <v>29</v>
      </c>
      <c r="M204" s="4">
        <v>8</v>
      </c>
      <c r="N204" s="101" t="s">
        <v>185</v>
      </c>
      <c r="O204" s="101" t="s">
        <v>197</v>
      </c>
      <c r="P204" s="6">
        <v>198102764880</v>
      </c>
      <c r="Q204" s="101" t="s">
        <v>162</v>
      </c>
      <c r="R204" s="102" t="s">
        <v>16</v>
      </c>
    </row>
    <row r="205" spans="2:18" s="3" customFormat="1" ht="67.5" customHeight="1" outlineLevel="2" thickBot="1" x14ac:dyDescent="0.3">
      <c r="B205" s="97"/>
      <c r="C205" s="29" t="s">
        <v>374</v>
      </c>
      <c r="D205" s="93" t="s">
        <v>155</v>
      </c>
      <c r="E205" s="93" t="s">
        <v>705</v>
      </c>
      <c r="F205" s="93" t="s">
        <v>87</v>
      </c>
      <c r="G205" s="30">
        <v>5</v>
      </c>
      <c r="H205" s="31">
        <v>175</v>
      </c>
      <c r="I205" s="31">
        <f t="shared" si="6"/>
        <v>875</v>
      </c>
      <c r="J205" s="93" t="s">
        <v>268</v>
      </c>
      <c r="K205" s="93" t="s">
        <v>112</v>
      </c>
      <c r="L205" s="93" t="s">
        <v>29</v>
      </c>
      <c r="M205" s="32">
        <v>9</v>
      </c>
      <c r="N205" s="93" t="s">
        <v>185</v>
      </c>
      <c r="O205" s="93" t="s">
        <v>197</v>
      </c>
      <c r="P205" s="33">
        <v>198102764903</v>
      </c>
      <c r="Q205" s="93" t="s">
        <v>162</v>
      </c>
      <c r="R205" s="95" t="s">
        <v>16</v>
      </c>
    </row>
    <row r="206" spans="2:18" s="3" customFormat="1" ht="33.75" customHeight="1" outlineLevel="2" x14ac:dyDescent="0.25">
      <c r="B206" s="96"/>
      <c r="C206" s="18" t="s">
        <v>408</v>
      </c>
      <c r="D206" s="88" t="s">
        <v>155</v>
      </c>
      <c r="E206" s="88" t="s">
        <v>705</v>
      </c>
      <c r="F206" s="88" t="s">
        <v>82</v>
      </c>
      <c r="G206" s="19">
        <v>2</v>
      </c>
      <c r="H206" s="20">
        <v>395</v>
      </c>
      <c r="I206" s="20">
        <f t="shared" si="6"/>
        <v>790</v>
      </c>
      <c r="J206" s="88" t="s">
        <v>274</v>
      </c>
      <c r="K206" s="88" t="s">
        <v>141</v>
      </c>
      <c r="L206" s="88" t="s">
        <v>34</v>
      </c>
      <c r="M206" s="21">
        <v>6</v>
      </c>
      <c r="N206" s="88" t="s">
        <v>190</v>
      </c>
      <c r="O206" s="88" t="s">
        <v>194</v>
      </c>
      <c r="P206" s="22">
        <v>198446578822</v>
      </c>
      <c r="Q206" s="88" t="s">
        <v>164</v>
      </c>
      <c r="R206" s="94" t="s">
        <v>16</v>
      </c>
    </row>
    <row r="207" spans="2:18" s="3" customFormat="1" ht="33.75" customHeight="1" outlineLevel="2" x14ac:dyDescent="0.25">
      <c r="B207" s="103"/>
      <c r="C207" s="23" t="s">
        <v>409</v>
      </c>
      <c r="D207" s="101" t="s">
        <v>155</v>
      </c>
      <c r="E207" s="101" t="s">
        <v>705</v>
      </c>
      <c r="F207" s="101" t="s">
        <v>82</v>
      </c>
      <c r="G207" s="12">
        <v>5</v>
      </c>
      <c r="H207" s="1">
        <v>395</v>
      </c>
      <c r="I207" s="1">
        <f t="shared" si="6"/>
        <v>1975</v>
      </c>
      <c r="J207" s="101" t="s">
        <v>274</v>
      </c>
      <c r="K207" s="101" t="s">
        <v>141</v>
      </c>
      <c r="L207" s="101" t="s">
        <v>34</v>
      </c>
      <c r="M207" s="4">
        <v>7</v>
      </c>
      <c r="N207" s="101" t="s">
        <v>190</v>
      </c>
      <c r="O207" s="101" t="s">
        <v>194</v>
      </c>
      <c r="P207" s="6">
        <v>198446578846</v>
      </c>
      <c r="Q207" s="101" t="s">
        <v>164</v>
      </c>
      <c r="R207" s="102" t="s">
        <v>16</v>
      </c>
    </row>
    <row r="208" spans="2:18" s="3" customFormat="1" ht="33.75" customHeight="1" outlineLevel="2" x14ac:dyDescent="0.25">
      <c r="B208" s="103"/>
      <c r="C208" s="23" t="s">
        <v>410</v>
      </c>
      <c r="D208" s="101" t="s">
        <v>155</v>
      </c>
      <c r="E208" s="101" t="s">
        <v>705</v>
      </c>
      <c r="F208" s="101" t="s">
        <v>82</v>
      </c>
      <c r="G208" s="12">
        <v>5</v>
      </c>
      <c r="H208" s="1">
        <v>395</v>
      </c>
      <c r="I208" s="1">
        <f t="shared" si="6"/>
        <v>1975</v>
      </c>
      <c r="J208" s="101" t="s">
        <v>274</v>
      </c>
      <c r="K208" s="101" t="s">
        <v>141</v>
      </c>
      <c r="L208" s="101" t="s">
        <v>34</v>
      </c>
      <c r="M208" s="4">
        <v>8</v>
      </c>
      <c r="N208" s="101" t="s">
        <v>190</v>
      </c>
      <c r="O208" s="101" t="s">
        <v>194</v>
      </c>
      <c r="P208" s="6">
        <v>198446578860</v>
      </c>
      <c r="Q208" s="101" t="s">
        <v>164</v>
      </c>
      <c r="R208" s="102" t="s">
        <v>16</v>
      </c>
    </row>
    <row r="209" spans="2:18" s="3" customFormat="1" ht="33.75" customHeight="1" outlineLevel="2" x14ac:dyDescent="0.25">
      <c r="B209" s="103"/>
      <c r="C209" s="23" t="s">
        <v>416</v>
      </c>
      <c r="D209" s="101" t="s">
        <v>155</v>
      </c>
      <c r="E209" s="101" t="s">
        <v>705</v>
      </c>
      <c r="F209" s="101" t="s">
        <v>82</v>
      </c>
      <c r="G209" s="12">
        <v>5</v>
      </c>
      <c r="H209" s="1">
        <v>425</v>
      </c>
      <c r="I209" s="1">
        <f t="shared" si="6"/>
        <v>2125</v>
      </c>
      <c r="J209" s="101" t="s">
        <v>275</v>
      </c>
      <c r="K209" s="101" t="s">
        <v>141</v>
      </c>
      <c r="L209" s="101" t="s">
        <v>34</v>
      </c>
      <c r="M209" s="4">
        <v>10</v>
      </c>
      <c r="N209" s="101" t="s">
        <v>191</v>
      </c>
      <c r="O209" s="101" t="s">
        <v>194</v>
      </c>
      <c r="P209" s="6">
        <v>198446579096</v>
      </c>
      <c r="Q209" s="101" t="s">
        <v>166</v>
      </c>
      <c r="R209" s="102" t="s">
        <v>16</v>
      </c>
    </row>
    <row r="210" spans="2:18" s="3" customFormat="1" ht="33.75" customHeight="1" outlineLevel="2" x14ac:dyDescent="0.25">
      <c r="B210" s="103"/>
      <c r="C210" s="23" t="s">
        <v>411</v>
      </c>
      <c r="D210" s="101" t="s">
        <v>155</v>
      </c>
      <c r="E210" s="101" t="s">
        <v>705</v>
      </c>
      <c r="F210" s="101" t="s">
        <v>82</v>
      </c>
      <c r="G210" s="12">
        <v>5</v>
      </c>
      <c r="H210" s="1">
        <v>425</v>
      </c>
      <c r="I210" s="1">
        <f t="shared" si="6"/>
        <v>2125</v>
      </c>
      <c r="J210" s="101" t="s">
        <v>275</v>
      </c>
      <c r="K210" s="101" t="s">
        <v>141</v>
      </c>
      <c r="L210" s="101" t="s">
        <v>34</v>
      </c>
      <c r="M210" s="4">
        <v>6</v>
      </c>
      <c r="N210" s="101" t="s">
        <v>191</v>
      </c>
      <c r="O210" s="101" t="s">
        <v>194</v>
      </c>
      <c r="P210" s="6">
        <v>198446579010</v>
      </c>
      <c r="Q210" s="101" t="s">
        <v>166</v>
      </c>
      <c r="R210" s="102" t="s">
        <v>16</v>
      </c>
    </row>
    <row r="211" spans="2:18" s="3" customFormat="1" ht="33.75" customHeight="1" outlineLevel="2" x14ac:dyDescent="0.25">
      <c r="B211" s="103"/>
      <c r="C211" s="23" t="s">
        <v>412</v>
      </c>
      <c r="D211" s="101" t="s">
        <v>155</v>
      </c>
      <c r="E211" s="101" t="s">
        <v>705</v>
      </c>
      <c r="F211" s="101" t="s">
        <v>82</v>
      </c>
      <c r="G211" s="12">
        <v>6</v>
      </c>
      <c r="H211" s="1">
        <v>425</v>
      </c>
      <c r="I211" s="1">
        <f t="shared" si="6"/>
        <v>2550</v>
      </c>
      <c r="J211" s="101" t="s">
        <v>275</v>
      </c>
      <c r="K211" s="101" t="s">
        <v>141</v>
      </c>
      <c r="L211" s="101" t="s">
        <v>34</v>
      </c>
      <c r="M211" s="4">
        <v>7</v>
      </c>
      <c r="N211" s="101" t="s">
        <v>191</v>
      </c>
      <c r="O211" s="101" t="s">
        <v>194</v>
      </c>
      <c r="P211" s="6">
        <v>198446579034</v>
      </c>
      <c r="Q211" s="101" t="s">
        <v>166</v>
      </c>
      <c r="R211" s="102" t="s">
        <v>16</v>
      </c>
    </row>
    <row r="212" spans="2:18" s="3" customFormat="1" ht="33.75" customHeight="1" outlineLevel="2" x14ac:dyDescent="0.25">
      <c r="B212" s="103"/>
      <c r="C212" s="23" t="s">
        <v>413</v>
      </c>
      <c r="D212" s="101" t="s">
        <v>155</v>
      </c>
      <c r="E212" s="101" t="s">
        <v>705</v>
      </c>
      <c r="F212" s="101" t="s">
        <v>82</v>
      </c>
      <c r="G212" s="12">
        <v>3</v>
      </c>
      <c r="H212" s="1">
        <v>425</v>
      </c>
      <c r="I212" s="1">
        <f t="shared" si="6"/>
        <v>1275</v>
      </c>
      <c r="J212" s="101" t="s">
        <v>275</v>
      </c>
      <c r="K212" s="101" t="s">
        <v>141</v>
      </c>
      <c r="L212" s="101" t="s">
        <v>34</v>
      </c>
      <c r="M212" s="4">
        <v>7.5</v>
      </c>
      <c r="N212" s="101" t="s">
        <v>191</v>
      </c>
      <c r="O212" s="101" t="s">
        <v>194</v>
      </c>
      <c r="P212" s="6">
        <v>198446579041</v>
      </c>
      <c r="Q212" s="101" t="s">
        <v>166</v>
      </c>
      <c r="R212" s="102" t="s">
        <v>16</v>
      </c>
    </row>
    <row r="213" spans="2:18" s="3" customFormat="1" ht="33.75" customHeight="1" outlineLevel="2" x14ac:dyDescent="0.25">
      <c r="B213" s="103"/>
      <c r="C213" s="23" t="s">
        <v>414</v>
      </c>
      <c r="D213" s="101" t="s">
        <v>155</v>
      </c>
      <c r="E213" s="101" t="s">
        <v>705</v>
      </c>
      <c r="F213" s="101" t="s">
        <v>82</v>
      </c>
      <c r="G213" s="12">
        <v>4</v>
      </c>
      <c r="H213" s="1">
        <v>425</v>
      </c>
      <c r="I213" s="1">
        <f t="shared" si="6"/>
        <v>1700</v>
      </c>
      <c r="J213" s="101" t="s">
        <v>275</v>
      </c>
      <c r="K213" s="101" t="s">
        <v>141</v>
      </c>
      <c r="L213" s="101" t="s">
        <v>34</v>
      </c>
      <c r="M213" s="4">
        <v>8</v>
      </c>
      <c r="N213" s="101" t="s">
        <v>191</v>
      </c>
      <c r="O213" s="101" t="s">
        <v>194</v>
      </c>
      <c r="P213" s="6">
        <v>198446579058</v>
      </c>
      <c r="Q213" s="101" t="s">
        <v>166</v>
      </c>
      <c r="R213" s="102" t="s">
        <v>16</v>
      </c>
    </row>
    <row r="214" spans="2:18" s="3" customFormat="1" ht="33.75" customHeight="1" outlineLevel="2" thickBot="1" x14ac:dyDescent="0.3">
      <c r="B214" s="97"/>
      <c r="C214" s="29" t="s">
        <v>415</v>
      </c>
      <c r="D214" s="93" t="s">
        <v>155</v>
      </c>
      <c r="E214" s="93" t="s">
        <v>705</v>
      </c>
      <c r="F214" s="93" t="s">
        <v>82</v>
      </c>
      <c r="G214" s="30">
        <v>5</v>
      </c>
      <c r="H214" s="31">
        <v>425</v>
      </c>
      <c r="I214" s="31">
        <f t="shared" si="6"/>
        <v>2125</v>
      </c>
      <c r="J214" s="93" t="s">
        <v>275</v>
      </c>
      <c r="K214" s="93" t="s">
        <v>141</v>
      </c>
      <c r="L214" s="93" t="s">
        <v>34</v>
      </c>
      <c r="M214" s="32">
        <v>9</v>
      </c>
      <c r="N214" s="93" t="s">
        <v>191</v>
      </c>
      <c r="O214" s="93" t="s">
        <v>194</v>
      </c>
      <c r="P214" s="33">
        <v>198446579072</v>
      </c>
      <c r="Q214" s="93" t="s">
        <v>166</v>
      </c>
      <c r="R214" s="95" t="s">
        <v>16</v>
      </c>
    </row>
    <row r="215" spans="2:18" s="3" customFormat="1" ht="41.25" customHeight="1" outlineLevel="2" x14ac:dyDescent="0.25">
      <c r="B215" s="96"/>
      <c r="C215" s="18" t="s">
        <v>387</v>
      </c>
      <c r="D215" s="88" t="s">
        <v>155</v>
      </c>
      <c r="E215" s="88" t="s">
        <v>705</v>
      </c>
      <c r="F215" s="88" t="s">
        <v>85</v>
      </c>
      <c r="G215" s="19">
        <v>5</v>
      </c>
      <c r="H215" s="20">
        <v>250</v>
      </c>
      <c r="I215" s="20">
        <f t="shared" si="6"/>
        <v>1250</v>
      </c>
      <c r="J215" s="88" t="s">
        <v>270</v>
      </c>
      <c r="K215" s="88" t="s">
        <v>113</v>
      </c>
      <c r="L215" s="88" t="s">
        <v>34</v>
      </c>
      <c r="M215" s="21">
        <v>10</v>
      </c>
      <c r="N215" s="88" t="s">
        <v>185</v>
      </c>
      <c r="O215" s="88" t="s">
        <v>195</v>
      </c>
      <c r="P215" s="22">
        <v>198102175235</v>
      </c>
      <c r="Q215" s="88" t="s">
        <v>163</v>
      </c>
      <c r="R215" s="94" t="s">
        <v>16</v>
      </c>
    </row>
    <row r="216" spans="2:18" s="3" customFormat="1" ht="41.25" customHeight="1" outlineLevel="2" x14ac:dyDescent="0.25">
      <c r="B216" s="103"/>
      <c r="C216" s="23" t="s">
        <v>388</v>
      </c>
      <c r="D216" s="101" t="s">
        <v>155</v>
      </c>
      <c r="E216" s="101" t="s">
        <v>705</v>
      </c>
      <c r="F216" s="101" t="s">
        <v>85</v>
      </c>
      <c r="G216" s="12">
        <v>2</v>
      </c>
      <c r="H216" s="1">
        <v>250</v>
      </c>
      <c r="I216" s="1">
        <f t="shared" si="6"/>
        <v>500</v>
      </c>
      <c r="J216" s="101" t="s">
        <v>270</v>
      </c>
      <c r="K216" s="101" t="s">
        <v>113</v>
      </c>
      <c r="L216" s="101" t="s">
        <v>34</v>
      </c>
      <c r="M216" s="4">
        <v>11</v>
      </c>
      <c r="N216" s="101" t="s">
        <v>185</v>
      </c>
      <c r="O216" s="101" t="s">
        <v>195</v>
      </c>
      <c r="P216" s="6">
        <v>198102175242</v>
      </c>
      <c r="Q216" s="101" t="s">
        <v>163</v>
      </c>
      <c r="R216" s="102" t="s">
        <v>16</v>
      </c>
    </row>
    <row r="217" spans="2:18" s="3" customFormat="1" ht="41.25" customHeight="1" outlineLevel="2" x14ac:dyDescent="0.25">
      <c r="B217" s="103"/>
      <c r="C217" s="23" t="s">
        <v>383</v>
      </c>
      <c r="D217" s="101" t="s">
        <v>155</v>
      </c>
      <c r="E217" s="101" t="s">
        <v>705</v>
      </c>
      <c r="F217" s="101" t="s">
        <v>85</v>
      </c>
      <c r="G217" s="12">
        <v>6</v>
      </c>
      <c r="H217" s="1">
        <v>250</v>
      </c>
      <c r="I217" s="1">
        <f t="shared" si="6"/>
        <v>1500</v>
      </c>
      <c r="J217" s="101" t="s">
        <v>270</v>
      </c>
      <c r="K217" s="101" t="s">
        <v>113</v>
      </c>
      <c r="L217" s="101" t="s">
        <v>34</v>
      </c>
      <c r="M217" s="4">
        <v>6</v>
      </c>
      <c r="N217" s="101" t="s">
        <v>185</v>
      </c>
      <c r="O217" s="101" t="s">
        <v>195</v>
      </c>
      <c r="P217" s="6">
        <v>198102175150</v>
      </c>
      <c r="Q217" s="101" t="s">
        <v>163</v>
      </c>
      <c r="R217" s="102" t="s">
        <v>16</v>
      </c>
    </row>
    <row r="218" spans="2:18" s="3" customFormat="1" ht="41.25" customHeight="1" outlineLevel="2" x14ac:dyDescent="0.25">
      <c r="B218" s="103"/>
      <c r="C218" s="23" t="s">
        <v>384</v>
      </c>
      <c r="D218" s="101" t="s">
        <v>155</v>
      </c>
      <c r="E218" s="101" t="s">
        <v>705</v>
      </c>
      <c r="F218" s="101" t="s">
        <v>85</v>
      </c>
      <c r="G218" s="12">
        <v>5</v>
      </c>
      <c r="H218" s="1">
        <v>250</v>
      </c>
      <c r="I218" s="1">
        <f t="shared" si="6"/>
        <v>1250</v>
      </c>
      <c r="J218" s="101" t="s">
        <v>270</v>
      </c>
      <c r="K218" s="101" t="s">
        <v>113</v>
      </c>
      <c r="L218" s="101" t="s">
        <v>34</v>
      </c>
      <c r="M218" s="4">
        <v>7</v>
      </c>
      <c r="N218" s="101" t="s">
        <v>185</v>
      </c>
      <c r="O218" s="101" t="s">
        <v>195</v>
      </c>
      <c r="P218" s="6">
        <v>198102175174</v>
      </c>
      <c r="Q218" s="101" t="s">
        <v>163</v>
      </c>
      <c r="R218" s="102" t="s">
        <v>16</v>
      </c>
    </row>
    <row r="219" spans="2:18" s="3" customFormat="1" ht="41.25" customHeight="1" outlineLevel="2" x14ac:dyDescent="0.25">
      <c r="B219" s="103"/>
      <c r="C219" s="23" t="s">
        <v>385</v>
      </c>
      <c r="D219" s="101" t="s">
        <v>155</v>
      </c>
      <c r="E219" s="101" t="s">
        <v>705</v>
      </c>
      <c r="F219" s="101" t="s">
        <v>85</v>
      </c>
      <c r="G219" s="12">
        <v>2</v>
      </c>
      <c r="H219" s="1">
        <v>250</v>
      </c>
      <c r="I219" s="1">
        <f t="shared" si="6"/>
        <v>500</v>
      </c>
      <c r="J219" s="101" t="s">
        <v>270</v>
      </c>
      <c r="K219" s="101" t="s">
        <v>113</v>
      </c>
      <c r="L219" s="101" t="s">
        <v>34</v>
      </c>
      <c r="M219" s="4">
        <v>8</v>
      </c>
      <c r="N219" s="101" t="s">
        <v>185</v>
      </c>
      <c r="O219" s="101" t="s">
        <v>195</v>
      </c>
      <c r="P219" s="6">
        <v>198102175198</v>
      </c>
      <c r="Q219" s="101" t="s">
        <v>163</v>
      </c>
      <c r="R219" s="102" t="s">
        <v>16</v>
      </c>
    </row>
    <row r="220" spans="2:18" s="3" customFormat="1" ht="41.25" customHeight="1" outlineLevel="2" thickBot="1" x14ac:dyDescent="0.3">
      <c r="B220" s="97"/>
      <c r="C220" s="29" t="s">
        <v>386</v>
      </c>
      <c r="D220" s="93" t="s">
        <v>155</v>
      </c>
      <c r="E220" s="93" t="s">
        <v>705</v>
      </c>
      <c r="F220" s="93" t="s">
        <v>85</v>
      </c>
      <c r="G220" s="30">
        <v>5</v>
      </c>
      <c r="H220" s="31">
        <v>250</v>
      </c>
      <c r="I220" s="31">
        <f t="shared" si="6"/>
        <v>1250</v>
      </c>
      <c r="J220" s="93" t="s">
        <v>270</v>
      </c>
      <c r="K220" s="93" t="s">
        <v>113</v>
      </c>
      <c r="L220" s="93" t="s">
        <v>34</v>
      </c>
      <c r="M220" s="32">
        <v>9</v>
      </c>
      <c r="N220" s="93" t="s">
        <v>185</v>
      </c>
      <c r="O220" s="93" t="s">
        <v>195</v>
      </c>
      <c r="P220" s="33">
        <v>198102175211</v>
      </c>
      <c r="Q220" s="93" t="s">
        <v>163</v>
      </c>
      <c r="R220" s="95" t="s">
        <v>16</v>
      </c>
    </row>
    <row r="221" spans="2:18" s="3" customFormat="1" ht="62.25" customHeight="1" outlineLevel="2" x14ac:dyDescent="0.25">
      <c r="B221" s="96"/>
      <c r="C221" s="18" t="s">
        <v>641</v>
      </c>
      <c r="D221" s="88" t="s">
        <v>155</v>
      </c>
      <c r="E221" s="88" t="s">
        <v>705</v>
      </c>
      <c r="F221" s="88" t="s">
        <v>634</v>
      </c>
      <c r="G221" s="19">
        <v>20</v>
      </c>
      <c r="H221" s="20">
        <v>225</v>
      </c>
      <c r="I221" s="20">
        <f t="shared" si="6"/>
        <v>4500</v>
      </c>
      <c r="J221" s="88" t="s">
        <v>640</v>
      </c>
      <c r="K221" s="88" t="s">
        <v>637</v>
      </c>
      <c r="L221" s="88" t="s">
        <v>30</v>
      </c>
      <c r="M221" s="21">
        <v>6</v>
      </c>
      <c r="N221" s="88" t="s">
        <v>642</v>
      </c>
      <c r="O221" s="88" t="s">
        <v>199</v>
      </c>
      <c r="P221" s="22">
        <v>198102805309</v>
      </c>
      <c r="Q221" s="88" t="s">
        <v>166</v>
      </c>
      <c r="R221" s="94" t="s">
        <v>577</v>
      </c>
    </row>
    <row r="222" spans="2:18" s="3" customFormat="1" ht="62.25" customHeight="1" outlineLevel="2" x14ac:dyDescent="0.25">
      <c r="B222" s="103"/>
      <c r="C222" s="23" t="s">
        <v>643</v>
      </c>
      <c r="D222" s="101" t="s">
        <v>155</v>
      </c>
      <c r="E222" s="101" t="s">
        <v>705</v>
      </c>
      <c r="F222" s="101" t="s">
        <v>634</v>
      </c>
      <c r="G222" s="12">
        <v>43</v>
      </c>
      <c r="H222" s="1">
        <v>225</v>
      </c>
      <c r="I222" s="1">
        <f t="shared" ref="I222:I245" si="7">H222*G222</f>
        <v>9675</v>
      </c>
      <c r="J222" s="101" t="s">
        <v>640</v>
      </c>
      <c r="K222" s="101" t="s">
        <v>637</v>
      </c>
      <c r="L222" s="101" t="s">
        <v>30</v>
      </c>
      <c r="M222" s="4">
        <v>7</v>
      </c>
      <c r="N222" s="101" t="s">
        <v>642</v>
      </c>
      <c r="O222" s="101" t="s">
        <v>199</v>
      </c>
      <c r="P222" s="6">
        <v>198102805323</v>
      </c>
      <c r="Q222" s="101" t="s">
        <v>166</v>
      </c>
      <c r="R222" s="102" t="s">
        <v>577</v>
      </c>
    </row>
    <row r="223" spans="2:18" s="3" customFormat="1" ht="62.25" customHeight="1" outlineLevel="2" x14ac:dyDescent="0.25">
      <c r="B223" s="103"/>
      <c r="C223" s="23" t="s">
        <v>644</v>
      </c>
      <c r="D223" s="101" t="s">
        <v>155</v>
      </c>
      <c r="E223" s="101" t="s">
        <v>705</v>
      </c>
      <c r="F223" s="101" t="s">
        <v>634</v>
      </c>
      <c r="G223" s="12">
        <v>38</v>
      </c>
      <c r="H223" s="1">
        <v>225</v>
      </c>
      <c r="I223" s="1">
        <f t="shared" si="7"/>
        <v>8550</v>
      </c>
      <c r="J223" s="101" t="s">
        <v>640</v>
      </c>
      <c r="K223" s="101" t="s">
        <v>637</v>
      </c>
      <c r="L223" s="101" t="s">
        <v>30</v>
      </c>
      <c r="M223" s="4">
        <v>8</v>
      </c>
      <c r="N223" s="101" t="s">
        <v>642</v>
      </c>
      <c r="O223" s="101" t="s">
        <v>199</v>
      </c>
      <c r="P223" s="6">
        <v>198102805347</v>
      </c>
      <c r="Q223" s="101" t="s">
        <v>166</v>
      </c>
      <c r="R223" s="102" t="s">
        <v>577</v>
      </c>
    </row>
    <row r="224" spans="2:18" s="3" customFormat="1" ht="62.25" customHeight="1" outlineLevel="2" thickBot="1" x14ac:dyDescent="0.3">
      <c r="B224" s="97"/>
      <c r="C224" s="24" t="s">
        <v>645</v>
      </c>
      <c r="D224" s="89" t="s">
        <v>155</v>
      </c>
      <c r="E224" s="89" t="s">
        <v>705</v>
      </c>
      <c r="F224" s="89" t="s">
        <v>634</v>
      </c>
      <c r="G224" s="25">
        <v>16</v>
      </c>
      <c r="H224" s="26">
        <v>225</v>
      </c>
      <c r="I224" s="26">
        <f t="shared" si="7"/>
        <v>3600</v>
      </c>
      <c r="J224" s="89" t="s">
        <v>640</v>
      </c>
      <c r="K224" s="89" t="s">
        <v>637</v>
      </c>
      <c r="L224" s="89" t="s">
        <v>30</v>
      </c>
      <c r="M224" s="27">
        <v>9</v>
      </c>
      <c r="N224" s="89" t="s">
        <v>642</v>
      </c>
      <c r="O224" s="89" t="s">
        <v>199</v>
      </c>
      <c r="P224" s="28">
        <v>198102805361</v>
      </c>
      <c r="Q224" s="89" t="s">
        <v>166</v>
      </c>
      <c r="R224" s="98" t="s">
        <v>577</v>
      </c>
    </row>
    <row r="225" spans="2:18" s="3" customFormat="1" ht="183.75" customHeight="1" outlineLevel="2" thickBot="1" x14ac:dyDescent="0.3">
      <c r="B225" s="34"/>
      <c r="C225" s="50" t="s">
        <v>636</v>
      </c>
      <c r="D225" s="51" t="s">
        <v>155</v>
      </c>
      <c r="E225" s="51" t="s">
        <v>705</v>
      </c>
      <c r="F225" s="52" t="s">
        <v>634</v>
      </c>
      <c r="G225" s="53">
        <v>1</v>
      </c>
      <c r="H225" s="54">
        <v>225</v>
      </c>
      <c r="I225" s="54">
        <f t="shared" si="7"/>
        <v>225</v>
      </c>
      <c r="J225" s="52" t="s">
        <v>635</v>
      </c>
      <c r="K225" s="55" t="s">
        <v>637</v>
      </c>
      <c r="L225" s="56" t="s">
        <v>638</v>
      </c>
      <c r="M225" s="51">
        <v>5</v>
      </c>
      <c r="N225" s="52" t="s">
        <v>639</v>
      </c>
      <c r="O225" s="57" t="s">
        <v>199</v>
      </c>
      <c r="P225" s="58">
        <v>198102805033</v>
      </c>
      <c r="Q225" s="51" t="s">
        <v>166</v>
      </c>
      <c r="R225" s="59" t="s">
        <v>577</v>
      </c>
    </row>
    <row r="226" spans="2:18" s="3" customFormat="1" ht="94.5" customHeight="1" outlineLevel="2" x14ac:dyDescent="0.25">
      <c r="B226" s="96"/>
      <c r="C226" s="18" t="s">
        <v>535</v>
      </c>
      <c r="D226" s="88" t="s">
        <v>155</v>
      </c>
      <c r="E226" s="88" t="s">
        <v>705</v>
      </c>
      <c r="F226" s="88" t="s">
        <v>526</v>
      </c>
      <c r="G226" s="19">
        <v>1</v>
      </c>
      <c r="H226" s="20">
        <v>250</v>
      </c>
      <c r="I226" s="20">
        <f t="shared" si="7"/>
        <v>250</v>
      </c>
      <c r="J226" s="88" t="s">
        <v>528</v>
      </c>
      <c r="K226" s="88" t="s">
        <v>522</v>
      </c>
      <c r="L226" s="88" t="s">
        <v>31</v>
      </c>
      <c r="M226" s="21">
        <v>10</v>
      </c>
      <c r="N226" s="88" t="s">
        <v>15</v>
      </c>
      <c r="O226" s="88" t="s">
        <v>199</v>
      </c>
      <c r="P226" s="22">
        <v>198102856783</v>
      </c>
      <c r="Q226" s="88" t="s">
        <v>555</v>
      </c>
      <c r="R226" s="94" t="s">
        <v>16</v>
      </c>
    </row>
    <row r="227" spans="2:18" s="3" customFormat="1" ht="94.5" customHeight="1" outlineLevel="2" x14ac:dyDescent="0.25">
      <c r="B227" s="103"/>
      <c r="C227" s="23" t="s">
        <v>533</v>
      </c>
      <c r="D227" s="101" t="s">
        <v>155</v>
      </c>
      <c r="E227" s="101" t="s">
        <v>705</v>
      </c>
      <c r="F227" s="101" t="s">
        <v>526</v>
      </c>
      <c r="G227" s="12">
        <v>1</v>
      </c>
      <c r="H227" s="1">
        <v>250</v>
      </c>
      <c r="I227" s="1">
        <f t="shared" si="7"/>
        <v>250</v>
      </c>
      <c r="J227" s="101" t="s">
        <v>528</v>
      </c>
      <c r="K227" s="101" t="s">
        <v>522</v>
      </c>
      <c r="L227" s="101" t="s">
        <v>31</v>
      </c>
      <c r="M227" s="4">
        <v>7</v>
      </c>
      <c r="N227" s="101" t="s">
        <v>15</v>
      </c>
      <c r="O227" s="101" t="s">
        <v>199</v>
      </c>
      <c r="P227" s="6">
        <v>198102856721</v>
      </c>
      <c r="Q227" s="101" t="s">
        <v>555</v>
      </c>
      <c r="R227" s="102" t="s">
        <v>16</v>
      </c>
    </row>
    <row r="228" spans="2:18" s="3" customFormat="1" ht="94.5" customHeight="1" outlineLevel="2" thickBot="1" x14ac:dyDescent="0.3">
      <c r="B228" s="97"/>
      <c r="C228" s="24" t="s">
        <v>534</v>
      </c>
      <c r="D228" s="89" t="s">
        <v>155</v>
      </c>
      <c r="E228" s="89" t="s">
        <v>705</v>
      </c>
      <c r="F228" s="89" t="s">
        <v>526</v>
      </c>
      <c r="G228" s="25">
        <v>2</v>
      </c>
      <c r="H228" s="26">
        <v>250</v>
      </c>
      <c r="I228" s="26">
        <f t="shared" si="7"/>
        <v>500</v>
      </c>
      <c r="J228" s="89" t="s">
        <v>528</v>
      </c>
      <c r="K228" s="89" t="s">
        <v>522</v>
      </c>
      <c r="L228" s="89" t="s">
        <v>31</v>
      </c>
      <c r="M228" s="27">
        <v>8</v>
      </c>
      <c r="N228" s="89" t="s">
        <v>15</v>
      </c>
      <c r="O228" s="89" t="s">
        <v>199</v>
      </c>
      <c r="P228" s="28">
        <v>198102856745</v>
      </c>
      <c r="Q228" s="89" t="s">
        <v>555</v>
      </c>
      <c r="R228" s="98" t="s">
        <v>16</v>
      </c>
    </row>
    <row r="229" spans="2:18" s="3" customFormat="1" ht="94.5" customHeight="1" outlineLevel="2" x14ac:dyDescent="0.25">
      <c r="B229" s="96"/>
      <c r="C229" s="18" t="s">
        <v>538</v>
      </c>
      <c r="D229" s="88" t="s">
        <v>155</v>
      </c>
      <c r="E229" s="88" t="s">
        <v>705</v>
      </c>
      <c r="F229" s="88" t="s">
        <v>523</v>
      </c>
      <c r="G229" s="19">
        <v>3</v>
      </c>
      <c r="H229" s="20">
        <v>225</v>
      </c>
      <c r="I229" s="20">
        <f t="shared" si="7"/>
        <v>675</v>
      </c>
      <c r="J229" s="88" t="s">
        <v>529</v>
      </c>
      <c r="K229" s="88" t="s">
        <v>523</v>
      </c>
      <c r="L229" s="88" t="s">
        <v>34</v>
      </c>
      <c r="M229" s="21">
        <v>10</v>
      </c>
      <c r="N229" s="88" t="s">
        <v>553</v>
      </c>
      <c r="O229" s="88" t="s">
        <v>196</v>
      </c>
      <c r="P229" s="22">
        <v>198102179134</v>
      </c>
      <c r="Q229" s="88" t="s">
        <v>166</v>
      </c>
      <c r="R229" s="94" t="s">
        <v>16</v>
      </c>
    </row>
    <row r="230" spans="2:18" s="3" customFormat="1" ht="94.5" customHeight="1" outlineLevel="2" x14ac:dyDescent="0.25">
      <c r="B230" s="103"/>
      <c r="C230" s="23" t="s">
        <v>536</v>
      </c>
      <c r="D230" s="101" t="s">
        <v>155</v>
      </c>
      <c r="E230" s="101" t="s">
        <v>705</v>
      </c>
      <c r="F230" s="101" t="s">
        <v>523</v>
      </c>
      <c r="G230" s="12">
        <v>1</v>
      </c>
      <c r="H230" s="1">
        <v>225</v>
      </c>
      <c r="I230" s="1">
        <f t="shared" si="7"/>
        <v>225</v>
      </c>
      <c r="J230" s="101" t="s">
        <v>529</v>
      </c>
      <c r="K230" s="101" t="s">
        <v>523</v>
      </c>
      <c r="L230" s="101" t="s">
        <v>34</v>
      </c>
      <c r="M230" s="4">
        <v>6</v>
      </c>
      <c r="N230" s="101" t="s">
        <v>553</v>
      </c>
      <c r="O230" s="101" t="s">
        <v>196</v>
      </c>
      <c r="P230" s="6">
        <v>198102179097</v>
      </c>
      <c r="Q230" s="101" t="s">
        <v>166</v>
      </c>
      <c r="R230" s="102" t="s">
        <v>16</v>
      </c>
    </row>
    <row r="231" spans="2:18" s="3" customFormat="1" ht="94.5" customHeight="1" outlineLevel="2" thickBot="1" x14ac:dyDescent="0.3">
      <c r="B231" s="97"/>
      <c r="C231" s="29" t="s">
        <v>537</v>
      </c>
      <c r="D231" s="93" t="s">
        <v>155</v>
      </c>
      <c r="E231" s="93" t="s">
        <v>705</v>
      </c>
      <c r="F231" s="93" t="s">
        <v>523</v>
      </c>
      <c r="G231" s="30">
        <v>2</v>
      </c>
      <c r="H231" s="31">
        <v>225</v>
      </c>
      <c r="I231" s="31">
        <f t="shared" si="7"/>
        <v>450</v>
      </c>
      <c r="J231" s="93" t="s">
        <v>529</v>
      </c>
      <c r="K231" s="93" t="s">
        <v>523</v>
      </c>
      <c r="L231" s="93" t="s">
        <v>34</v>
      </c>
      <c r="M231" s="32">
        <v>9</v>
      </c>
      <c r="N231" s="93" t="s">
        <v>553</v>
      </c>
      <c r="O231" s="93" t="s">
        <v>196</v>
      </c>
      <c r="P231" s="33">
        <v>198102179127</v>
      </c>
      <c r="Q231" s="93" t="s">
        <v>166</v>
      </c>
      <c r="R231" s="95" t="s">
        <v>16</v>
      </c>
    </row>
    <row r="232" spans="2:18" s="3" customFormat="1" ht="60.75" customHeight="1" outlineLevel="2" x14ac:dyDescent="0.25">
      <c r="B232" s="96"/>
      <c r="C232" s="18" t="s">
        <v>547</v>
      </c>
      <c r="D232" s="88" t="s">
        <v>155</v>
      </c>
      <c r="E232" s="88" t="s">
        <v>705</v>
      </c>
      <c r="F232" s="88" t="s">
        <v>525</v>
      </c>
      <c r="G232" s="19">
        <v>3</v>
      </c>
      <c r="H232" s="20">
        <v>150</v>
      </c>
      <c r="I232" s="20">
        <f t="shared" si="7"/>
        <v>450</v>
      </c>
      <c r="J232" s="88" t="s">
        <v>531</v>
      </c>
      <c r="K232" s="88" t="s">
        <v>525</v>
      </c>
      <c r="L232" s="88" t="s">
        <v>34</v>
      </c>
      <c r="M232" s="21">
        <v>10</v>
      </c>
      <c r="N232" s="88" t="s">
        <v>554</v>
      </c>
      <c r="O232" s="88" t="s">
        <v>199</v>
      </c>
      <c r="P232" s="22">
        <v>198102176898</v>
      </c>
      <c r="Q232" s="88" t="s">
        <v>563</v>
      </c>
      <c r="R232" s="94" t="s">
        <v>16</v>
      </c>
    </row>
    <row r="233" spans="2:18" s="3" customFormat="1" ht="60.75" customHeight="1" outlineLevel="2" x14ac:dyDescent="0.25">
      <c r="B233" s="103"/>
      <c r="C233" s="23" t="s">
        <v>543</v>
      </c>
      <c r="D233" s="101" t="s">
        <v>155</v>
      </c>
      <c r="E233" s="101" t="s">
        <v>705</v>
      </c>
      <c r="F233" s="101" t="s">
        <v>525</v>
      </c>
      <c r="G233" s="12">
        <v>3</v>
      </c>
      <c r="H233" s="1">
        <v>150</v>
      </c>
      <c r="I233" s="1">
        <f t="shared" si="7"/>
        <v>450</v>
      </c>
      <c r="J233" s="101" t="s">
        <v>531</v>
      </c>
      <c r="K233" s="101" t="s">
        <v>525</v>
      </c>
      <c r="L233" s="101" t="s">
        <v>34</v>
      </c>
      <c r="M233" s="4">
        <v>6</v>
      </c>
      <c r="N233" s="101" t="s">
        <v>554</v>
      </c>
      <c r="O233" s="101" t="s">
        <v>199</v>
      </c>
      <c r="P233" s="6">
        <v>198102176850</v>
      </c>
      <c r="Q233" s="101" t="s">
        <v>559</v>
      </c>
      <c r="R233" s="102" t="s">
        <v>16</v>
      </c>
    </row>
    <row r="234" spans="2:18" s="3" customFormat="1" ht="60.75" customHeight="1" outlineLevel="2" x14ac:dyDescent="0.25">
      <c r="B234" s="103"/>
      <c r="C234" s="23" t="s">
        <v>544</v>
      </c>
      <c r="D234" s="101" t="s">
        <v>155</v>
      </c>
      <c r="E234" s="101" t="s">
        <v>705</v>
      </c>
      <c r="F234" s="101" t="s">
        <v>525</v>
      </c>
      <c r="G234" s="12">
        <v>5</v>
      </c>
      <c r="H234" s="1">
        <v>150</v>
      </c>
      <c r="I234" s="1">
        <f t="shared" si="7"/>
        <v>750</v>
      </c>
      <c r="J234" s="101" t="s">
        <v>531</v>
      </c>
      <c r="K234" s="101" t="s">
        <v>525</v>
      </c>
      <c r="L234" s="101" t="s">
        <v>34</v>
      </c>
      <c r="M234" s="4">
        <v>7</v>
      </c>
      <c r="N234" s="101" t="s">
        <v>554</v>
      </c>
      <c r="O234" s="101" t="s">
        <v>199</v>
      </c>
      <c r="P234" s="6">
        <v>198102176867</v>
      </c>
      <c r="Q234" s="101" t="s">
        <v>560</v>
      </c>
      <c r="R234" s="102" t="s">
        <v>16</v>
      </c>
    </row>
    <row r="235" spans="2:18" s="3" customFormat="1" ht="60.75" customHeight="1" outlineLevel="2" x14ac:dyDescent="0.25">
      <c r="B235" s="103"/>
      <c r="C235" s="23" t="s">
        <v>545</v>
      </c>
      <c r="D235" s="101" t="s">
        <v>155</v>
      </c>
      <c r="E235" s="101" t="s">
        <v>705</v>
      </c>
      <c r="F235" s="101" t="s">
        <v>525</v>
      </c>
      <c r="G235" s="12">
        <v>10</v>
      </c>
      <c r="H235" s="1">
        <v>150</v>
      </c>
      <c r="I235" s="1">
        <f t="shared" si="7"/>
        <v>1500</v>
      </c>
      <c r="J235" s="101" t="s">
        <v>531</v>
      </c>
      <c r="K235" s="101" t="s">
        <v>525</v>
      </c>
      <c r="L235" s="101" t="s">
        <v>34</v>
      </c>
      <c r="M235" s="4">
        <v>8</v>
      </c>
      <c r="N235" s="101" t="s">
        <v>554</v>
      </c>
      <c r="O235" s="101" t="s">
        <v>199</v>
      </c>
      <c r="P235" s="6">
        <v>198102176874</v>
      </c>
      <c r="Q235" s="101" t="s">
        <v>561</v>
      </c>
      <c r="R235" s="102" t="s">
        <v>16</v>
      </c>
    </row>
    <row r="236" spans="2:18" s="3" customFormat="1" ht="60.75" customHeight="1" outlineLevel="2" thickBot="1" x14ac:dyDescent="0.3">
      <c r="B236" s="97"/>
      <c r="C236" s="29" t="s">
        <v>546</v>
      </c>
      <c r="D236" s="93" t="s">
        <v>155</v>
      </c>
      <c r="E236" s="93" t="s">
        <v>705</v>
      </c>
      <c r="F236" s="93" t="s">
        <v>525</v>
      </c>
      <c r="G236" s="30">
        <v>8</v>
      </c>
      <c r="H236" s="31">
        <v>150</v>
      </c>
      <c r="I236" s="31">
        <f t="shared" si="7"/>
        <v>1200</v>
      </c>
      <c r="J236" s="93" t="s">
        <v>531</v>
      </c>
      <c r="K236" s="93" t="s">
        <v>525</v>
      </c>
      <c r="L236" s="93" t="s">
        <v>34</v>
      </c>
      <c r="M236" s="32">
        <v>9</v>
      </c>
      <c r="N236" s="93" t="s">
        <v>554</v>
      </c>
      <c r="O236" s="93" t="s">
        <v>199</v>
      </c>
      <c r="P236" s="33">
        <v>198102176881</v>
      </c>
      <c r="Q236" s="93" t="s">
        <v>562</v>
      </c>
      <c r="R236" s="95" t="s">
        <v>16</v>
      </c>
    </row>
    <row r="237" spans="2:18" s="3" customFormat="1" ht="48" customHeight="1" outlineLevel="2" x14ac:dyDescent="0.25">
      <c r="B237" s="96"/>
      <c r="C237" s="18" t="s">
        <v>552</v>
      </c>
      <c r="D237" s="88" t="s">
        <v>155</v>
      </c>
      <c r="E237" s="88" t="s">
        <v>705</v>
      </c>
      <c r="F237" s="88" t="s">
        <v>525</v>
      </c>
      <c r="G237" s="19">
        <v>4</v>
      </c>
      <c r="H237" s="20">
        <v>150</v>
      </c>
      <c r="I237" s="20">
        <f t="shared" si="7"/>
        <v>600</v>
      </c>
      <c r="J237" s="88" t="s">
        <v>532</v>
      </c>
      <c r="K237" s="88" t="s">
        <v>525</v>
      </c>
      <c r="L237" s="88" t="s">
        <v>527</v>
      </c>
      <c r="M237" s="21">
        <v>10</v>
      </c>
      <c r="N237" s="88" t="s">
        <v>554</v>
      </c>
      <c r="O237" s="88" t="s">
        <v>199</v>
      </c>
      <c r="P237" s="22">
        <v>198102177215</v>
      </c>
      <c r="Q237" s="88" t="s">
        <v>568</v>
      </c>
      <c r="R237" s="94" t="s">
        <v>16</v>
      </c>
    </row>
    <row r="238" spans="2:18" s="3" customFormat="1" ht="48" customHeight="1" outlineLevel="2" x14ac:dyDescent="0.25">
      <c r="B238" s="103"/>
      <c r="C238" s="23" t="s">
        <v>548</v>
      </c>
      <c r="D238" s="101" t="s">
        <v>155</v>
      </c>
      <c r="E238" s="101" t="s">
        <v>705</v>
      </c>
      <c r="F238" s="101" t="s">
        <v>525</v>
      </c>
      <c r="G238" s="12">
        <v>7</v>
      </c>
      <c r="H238" s="1">
        <v>150</v>
      </c>
      <c r="I238" s="1">
        <f t="shared" si="7"/>
        <v>1050</v>
      </c>
      <c r="J238" s="101" t="s">
        <v>532</v>
      </c>
      <c r="K238" s="101" t="s">
        <v>525</v>
      </c>
      <c r="L238" s="101" t="s">
        <v>527</v>
      </c>
      <c r="M238" s="4">
        <v>6</v>
      </c>
      <c r="N238" s="101" t="s">
        <v>554</v>
      </c>
      <c r="O238" s="101" t="s">
        <v>199</v>
      </c>
      <c r="P238" s="6">
        <v>198102177178</v>
      </c>
      <c r="Q238" s="101" t="s">
        <v>564</v>
      </c>
      <c r="R238" s="102" t="s">
        <v>16</v>
      </c>
    </row>
    <row r="239" spans="2:18" s="3" customFormat="1" ht="48" customHeight="1" outlineLevel="2" x14ac:dyDescent="0.25">
      <c r="B239" s="103"/>
      <c r="C239" s="23" t="s">
        <v>549</v>
      </c>
      <c r="D239" s="101" t="s">
        <v>155</v>
      </c>
      <c r="E239" s="101" t="s">
        <v>705</v>
      </c>
      <c r="F239" s="101" t="s">
        <v>525</v>
      </c>
      <c r="G239" s="12">
        <v>3</v>
      </c>
      <c r="H239" s="1">
        <v>150</v>
      </c>
      <c r="I239" s="1">
        <f t="shared" si="7"/>
        <v>450</v>
      </c>
      <c r="J239" s="101" t="s">
        <v>532</v>
      </c>
      <c r="K239" s="101" t="s">
        <v>525</v>
      </c>
      <c r="L239" s="101" t="s">
        <v>527</v>
      </c>
      <c r="M239" s="4">
        <v>7</v>
      </c>
      <c r="N239" s="101" t="s">
        <v>554</v>
      </c>
      <c r="O239" s="101" t="s">
        <v>199</v>
      </c>
      <c r="P239" s="6">
        <v>198102177185</v>
      </c>
      <c r="Q239" s="101" t="s">
        <v>565</v>
      </c>
      <c r="R239" s="102" t="s">
        <v>16</v>
      </c>
    </row>
    <row r="240" spans="2:18" s="3" customFormat="1" ht="48" customHeight="1" outlineLevel="2" x14ac:dyDescent="0.25">
      <c r="B240" s="103"/>
      <c r="C240" s="23" t="s">
        <v>550</v>
      </c>
      <c r="D240" s="101" t="s">
        <v>155</v>
      </c>
      <c r="E240" s="101" t="s">
        <v>705</v>
      </c>
      <c r="F240" s="101" t="s">
        <v>525</v>
      </c>
      <c r="G240" s="12">
        <v>16</v>
      </c>
      <c r="H240" s="1">
        <v>150</v>
      </c>
      <c r="I240" s="1">
        <f t="shared" si="7"/>
        <v>2400</v>
      </c>
      <c r="J240" s="101" t="s">
        <v>532</v>
      </c>
      <c r="K240" s="101" t="s">
        <v>525</v>
      </c>
      <c r="L240" s="101" t="s">
        <v>527</v>
      </c>
      <c r="M240" s="4">
        <v>8</v>
      </c>
      <c r="N240" s="101" t="s">
        <v>554</v>
      </c>
      <c r="O240" s="101" t="s">
        <v>199</v>
      </c>
      <c r="P240" s="6">
        <v>198102177192</v>
      </c>
      <c r="Q240" s="101" t="s">
        <v>566</v>
      </c>
      <c r="R240" s="102" t="s">
        <v>16</v>
      </c>
    </row>
    <row r="241" spans="2:18" s="3" customFormat="1" ht="48" customHeight="1" outlineLevel="2" thickBot="1" x14ac:dyDescent="0.3">
      <c r="B241" s="97"/>
      <c r="C241" s="29" t="s">
        <v>551</v>
      </c>
      <c r="D241" s="93" t="s">
        <v>155</v>
      </c>
      <c r="E241" s="93" t="s">
        <v>705</v>
      </c>
      <c r="F241" s="93" t="s">
        <v>525</v>
      </c>
      <c r="G241" s="30">
        <v>15</v>
      </c>
      <c r="H241" s="31">
        <v>150</v>
      </c>
      <c r="I241" s="31">
        <f t="shared" si="7"/>
        <v>2250</v>
      </c>
      <c r="J241" s="93" t="s">
        <v>532</v>
      </c>
      <c r="K241" s="93" t="s">
        <v>525</v>
      </c>
      <c r="L241" s="93" t="s">
        <v>527</v>
      </c>
      <c r="M241" s="32">
        <v>9</v>
      </c>
      <c r="N241" s="93" t="s">
        <v>554</v>
      </c>
      <c r="O241" s="93" t="s">
        <v>199</v>
      </c>
      <c r="P241" s="33">
        <v>198102177208</v>
      </c>
      <c r="Q241" s="93" t="s">
        <v>567</v>
      </c>
      <c r="R241" s="95" t="s">
        <v>16</v>
      </c>
    </row>
    <row r="242" spans="2:18" s="3" customFormat="1" ht="63" customHeight="1" outlineLevel="2" x14ac:dyDescent="0.25">
      <c r="B242" s="96"/>
      <c r="C242" s="18" t="s">
        <v>542</v>
      </c>
      <c r="D242" s="88" t="s">
        <v>155</v>
      </c>
      <c r="E242" s="88" t="s">
        <v>705</v>
      </c>
      <c r="F242" s="88" t="s">
        <v>524</v>
      </c>
      <c r="G242" s="19">
        <v>3</v>
      </c>
      <c r="H242" s="20">
        <v>195</v>
      </c>
      <c r="I242" s="20">
        <f t="shared" si="7"/>
        <v>585</v>
      </c>
      <c r="J242" s="88" t="s">
        <v>530</v>
      </c>
      <c r="K242" s="88" t="s">
        <v>524</v>
      </c>
      <c r="L242" s="88" t="s">
        <v>34</v>
      </c>
      <c r="M242" s="21">
        <v>10</v>
      </c>
      <c r="N242" s="88" t="s">
        <v>554</v>
      </c>
      <c r="O242" s="88" t="s">
        <v>199</v>
      </c>
      <c r="P242" s="22">
        <v>198446591234</v>
      </c>
      <c r="Q242" s="88" t="s">
        <v>558</v>
      </c>
      <c r="R242" s="94" t="s">
        <v>16</v>
      </c>
    </row>
    <row r="243" spans="2:18" s="3" customFormat="1" ht="63" customHeight="1" outlineLevel="2" x14ac:dyDescent="0.25">
      <c r="B243" s="103"/>
      <c r="C243" s="23" t="s">
        <v>539</v>
      </c>
      <c r="D243" s="101" t="s">
        <v>155</v>
      </c>
      <c r="E243" s="101" t="s">
        <v>705</v>
      </c>
      <c r="F243" s="101" t="s">
        <v>524</v>
      </c>
      <c r="G243" s="12">
        <v>2</v>
      </c>
      <c r="H243" s="1">
        <v>195</v>
      </c>
      <c r="I243" s="1">
        <f t="shared" si="7"/>
        <v>390</v>
      </c>
      <c r="J243" s="101" t="s">
        <v>530</v>
      </c>
      <c r="K243" s="101" t="s">
        <v>524</v>
      </c>
      <c r="L243" s="101" t="s">
        <v>34</v>
      </c>
      <c r="M243" s="4">
        <v>6</v>
      </c>
      <c r="N243" s="101" t="s">
        <v>554</v>
      </c>
      <c r="O243" s="101" t="s">
        <v>199</v>
      </c>
      <c r="P243" s="6">
        <v>198446591197</v>
      </c>
      <c r="Q243" s="101" t="s">
        <v>166</v>
      </c>
      <c r="R243" s="102" t="s">
        <v>16</v>
      </c>
    </row>
    <row r="244" spans="2:18" s="3" customFormat="1" ht="63" customHeight="1" outlineLevel="2" x14ac:dyDescent="0.25">
      <c r="B244" s="103"/>
      <c r="C244" s="23" t="s">
        <v>540</v>
      </c>
      <c r="D244" s="101" t="s">
        <v>155</v>
      </c>
      <c r="E244" s="101" t="s">
        <v>705</v>
      </c>
      <c r="F244" s="101" t="s">
        <v>524</v>
      </c>
      <c r="G244" s="12">
        <v>1</v>
      </c>
      <c r="H244" s="1">
        <v>195</v>
      </c>
      <c r="I244" s="1">
        <f t="shared" si="7"/>
        <v>195</v>
      </c>
      <c r="J244" s="101" t="s">
        <v>530</v>
      </c>
      <c r="K244" s="101" t="s">
        <v>524</v>
      </c>
      <c r="L244" s="101" t="s">
        <v>34</v>
      </c>
      <c r="M244" s="4">
        <v>7</v>
      </c>
      <c r="N244" s="101" t="s">
        <v>554</v>
      </c>
      <c r="O244" s="101" t="s">
        <v>199</v>
      </c>
      <c r="P244" s="6">
        <v>198446591203</v>
      </c>
      <c r="Q244" s="101" t="s">
        <v>556</v>
      </c>
      <c r="R244" s="102" t="s">
        <v>16</v>
      </c>
    </row>
    <row r="245" spans="2:18" s="3" customFormat="1" ht="63" customHeight="1" outlineLevel="2" thickBot="1" x14ac:dyDescent="0.3">
      <c r="B245" s="97"/>
      <c r="C245" s="24" t="s">
        <v>541</v>
      </c>
      <c r="D245" s="89" t="s">
        <v>155</v>
      </c>
      <c r="E245" s="89" t="s">
        <v>705</v>
      </c>
      <c r="F245" s="89" t="s">
        <v>524</v>
      </c>
      <c r="G245" s="25">
        <v>3</v>
      </c>
      <c r="H245" s="26">
        <v>195</v>
      </c>
      <c r="I245" s="26">
        <f t="shared" si="7"/>
        <v>585</v>
      </c>
      <c r="J245" s="89" t="s">
        <v>530</v>
      </c>
      <c r="K245" s="89" t="s">
        <v>524</v>
      </c>
      <c r="L245" s="89" t="s">
        <v>34</v>
      </c>
      <c r="M245" s="27">
        <v>9</v>
      </c>
      <c r="N245" s="89" t="s">
        <v>554</v>
      </c>
      <c r="O245" s="89" t="s">
        <v>199</v>
      </c>
      <c r="P245" s="28">
        <v>198446591227</v>
      </c>
      <c r="Q245" s="89" t="s">
        <v>557</v>
      </c>
      <c r="R245" s="98" t="s">
        <v>16</v>
      </c>
    </row>
    <row r="246" spans="2:18" s="64" customFormat="1" ht="27.75" customHeight="1" outlineLevel="1" thickBot="1" x14ac:dyDescent="0.3">
      <c r="B246" s="66"/>
      <c r="C246" s="67"/>
      <c r="D246" s="67"/>
      <c r="E246" s="67" t="s">
        <v>714</v>
      </c>
      <c r="F246" s="68"/>
      <c r="G246" s="69">
        <f>SUBTOTAL(9,G126:G245)</f>
        <v>1365</v>
      </c>
      <c r="H246" s="70">
        <f>I246/G246</f>
        <v>286.95604395604397</v>
      </c>
      <c r="I246" s="71">
        <f>SUBTOTAL(9,I126:I245)</f>
        <v>391695</v>
      </c>
      <c r="J246" s="72"/>
      <c r="K246" s="73"/>
      <c r="L246" s="74"/>
      <c r="M246" s="74"/>
      <c r="N246" s="74"/>
      <c r="O246" s="74"/>
      <c r="P246" s="73"/>
      <c r="Q246" s="74"/>
      <c r="R246" s="75"/>
    </row>
    <row r="247" spans="2:18" s="3" customFormat="1" ht="369" customHeight="1" outlineLevel="2" thickBot="1" x14ac:dyDescent="0.3">
      <c r="B247" s="34"/>
      <c r="C247" s="35" t="s">
        <v>297</v>
      </c>
      <c r="D247" s="36" t="s">
        <v>155</v>
      </c>
      <c r="E247" s="36" t="s">
        <v>703</v>
      </c>
      <c r="F247" s="37" t="s">
        <v>0</v>
      </c>
      <c r="G247" s="38">
        <v>71</v>
      </c>
      <c r="H247" s="39">
        <v>150</v>
      </c>
      <c r="I247" s="39">
        <f t="shared" ref="I247:I265" si="8">H247*G247</f>
        <v>10650</v>
      </c>
      <c r="J247" s="37" t="s">
        <v>206</v>
      </c>
      <c r="K247" s="40" t="s">
        <v>40</v>
      </c>
      <c r="L247" s="41" t="s">
        <v>28</v>
      </c>
      <c r="M247" s="36" t="s">
        <v>154</v>
      </c>
      <c r="N247" s="37" t="s">
        <v>15</v>
      </c>
      <c r="O247" s="42" t="s">
        <v>18</v>
      </c>
      <c r="P247" s="43">
        <v>193599045733</v>
      </c>
      <c r="Q247" s="36" t="s">
        <v>17</v>
      </c>
      <c r="R247" s="44" t="s">
        <v>16</v>
      </c>
    </row>
    <row r="248" spans="2:18" s="3" customFormat="1" ht="369" customHeight="1" outlineLevel="2" thickBot="1" x14ac:dyDescent="0.3">
      <c r="B248" s="34"/>
      <c r="C248" s="35" t="s">
        <v>298</v>
      </c>
      <c r="D248" s="36" t="s">
        <v>155</v>
      </c>
      <c r="E248" s="36" t="s">
        <v>703</v>
      </c>
      <c r="F248" s="37" t="s">
        <v>0</v>
      </c>
      <c r="G248" s="38">
        <v>150</v>
      </c>
      <c r="H248" s="39">
        <v>150</v>
      </c>
      <c r="I248" s="39">
        <f t="shared" si="8"/>
        <v>22500</v>
      </c>
      <c r="J248" s="37" t="s">
        <v>207</v>
      </c>
      <c r="K248" s="40" t="s">
        <v>40</v>
      </c>
      <c r="L248" s="41" t="s">
        <v>30</v>
      </c>
      <c r="M248" s="36" t="s">
        <v>154</v>
      </c>
      <c r="N248" s="37" t="s">
        <v>15</v>
      </c>
      <c r="O248" s="42" t="s">
        <v>18</v>
      </c>
      <c r="P248" s="43">
        <v>196163140810</v>
      </c>
      <c r="Q248" s="36" t="s">
        <v>17</v>
      </c>
      <c r="R248" s="44" t="s">
        <v>16</v>
      </c>
    </row>
    <row r="249" spans="2:18" s="3" customFormat="1" ht="290.25" customHeight="1" outlineLevel="2" thickBot="1" x14ac:dyDescent="0.3">
      <c r="B249" s="34"/>
      <c r="C249" s="35" t="s">
        <v>300</v>
      </c>
      <c r="D249" s="36" t="s">
        <v>155</v>
      </c>
      <c r="E249" s="36" t="s">
        <v>703</v>
      </c>
      <c r="F249" s="37" t="s">
        <v>0</v>
      </c>
      <c r="G249" s="38">
        <v>50</v>
      </c>
      <c r="H249" s="39">
        <v>150</v>
      </c>
      <c r="I249" s="39">
        <f t="shared" si="8"/>
        <v>7500</v>
      </c>
      <c r="J249" s="37" t="s">
        <v>209</v>
      </c>
      <c r="K249" s="40" t="s">
        <v>43</v>
      </c>
      <c r="L249" s="41" t="s">
        <v>32</v>
      </c>
      <c r="M249" s="36" t="s">
        <v>154</v>
      </c>
      <c r="N249" s="37" t="s">
        <v>15</v>
      </c>
      <c r="O249" s="42" t="s">
        <v>21</v>
      </c>
      <c r="P249" s="43">
        <v>196237165534</v>
      </c>
      <c r="Q249" s="36" t="s">
        <v>17</v>
      </c>
      <c r="R249" s="44" t="s">
        <v>20</v>
      </c>
    </row>
    <row r="250" spans="2:18" s="3" customFormat="1" ht="290.25" customHeight="1" outlineLevel="2" thickBot="1" x14ac:dyDescent="0.3">
      <c r="B250" s="34"/>
      <c r="C250" s="35" t="s">
        <v>306</v>
      </c>
      <c r="D250" s="36" t="s">
        <v>155</v>
      </c>
      <c r="E250" s="36" t="s">
        <v>703</v>
      </c>
      <c r="F250" s="37" t="s">
        <v>6</v>
      </c>
      <c r="G250" s="38">
        <v>25</v>
      </c>
      <c r="H250" s="39">
        <v>125</v>
      </c>
      <c r="I250" s="39">
        <f t="shared" si="8"/>
        <v>3125</v>
      </c>
      <c r="J250" s="37" t="s">
        <v>215</v>
      </c>
      <c r="K250" s="40" t="s">
        <v>42</v>
      </c>
      <c r="L250" s="41" t="s">
        <v>34</v>
      </c>
      <c r="M250" s="36" t="s">
        <v>154</v>
      </c>
      <c r="N250" s="37" t="s">
        <v>15</v>
      </c>
      <c r="O250" s="42" t="s">
        <v>23</v>
      </c>
      <c r="P250" s="43">
        <v>196237512970</v>
      </c>
      <c r="Q250" s="36" t="s">
        <v>17</v>
      </c>
      <c r="R250" s="44" t="s">
        <v>16</v>
      </c>
    </row>
    <row r="251" spans="2:18" s="3" customFormat="1" ht="290.25" customHeight="1" outlineLevel="2" thickBot="1" x14ac:dyDescent="0.3">
      <c r="B251" s="34"/>
      <c r="C251" s="35" t="s">
        <v>506</v>
      </c>
      <c r="D251" s="36" t="s">
        <v>155</v>
      </c>
      <c r="E251" s="36" t="s">
        <v>703</v>
      </c>
      <c r="F251" s="37" t="s">
        <v>481</v>
      </c>
      <c r="G251" s="38">
        <v>25</v>
      </c>
      <c r="H251" s="39">
        <v>195</v>
      </c>
      <c r="I251" s="39">
        <f t="shared" si="8"/>
        <v>4875</v>
      </c>
      <c r="J251" s="37" t="s">
        <v>493</v>
      </c>
      <c r="K251" s="40" t="s">
        <v>131</v>
      </c>
      <c r="L251" s="41" t="s">
        <v>34</v>
      </c>
      <c r="M251" s="36" t="s">
        <v>154</v>
      </c>
      <c r="N251" s="37" t="s">
        <v>518</v>
      </c>
      <c r="O251" s="42" t="s">
        <v>194</v>
      </c>
      <c r="P251" s="43">
        <v>197853811485</v>
      </c>
      <c r="Q251" s="36" t="s">
        <v>158</v>
      </c>
      <c r="R251" s="44" t="s">
        <v>25</v>
      </c>
    </row>
    <row r="252" spans="2:18" s="3" customFormat="1" ht="51.75" customHeight="1" outlineLevel="2" thickBot="1" x14ac:dyDescent="0.3">
      <c r="B252" s="34"/>
      <c r="C252" s="35" t="s">
        <v>512</v>
      </c>
      <c r="D252" s="36" t="s">
        <v>155</v>
      </c>
      <c r="E252" s="36" t="s">
        <v>703</v>
      </c>
      <c r="F252" s="37" t="s">
        <v>485</v>
      </c>
      <c r="G252" s="38">
        <v>75</v>
      </c>
      <c r="H252" s="39">
        <v>150</v>
      </c>
      <c r="I252" s="39">
        <f t="shared" si="8"/>
        <v>11250</v>
      </c>
      <c r="J252" s="37" t="s">
        <v>498</v>
      </c>
      <c r="K252" s="40" t="s">
        <v>140</v>
      </c>
      <c r="L252" s="41" t="s">
        <v>488</v>
      </c>
      <c r="M252" s="36" t="s">
        <v>154</v>
      </c>
      <c r="N252" s="37" t="s">
        <v>520</v>
      </c>
      <c r="O252" s="42" t="s">
        <v>194</v>
      </c>
      <c r="P252" s="43">
        <v>197853808140</v>
      </c>
      <c r="Q252" s="36" t="s">
        <v>517</v>
      </c>
      <c r="R252" s="44" t="s">
        <v>16</v>
      </c>
    </row>
    <row r="253" spans="2:18" s="3" customFormat="1" ht="290.25" customHeight="1" outlineLevel="2" thickBot="1" x14ac:dyDescent="0.3">
      <c r="B253" s="34"/>
      <c r="C253" s="35" t="s">
        <v>513</v>
      </c>
      <c r="D253" s="36" t="s">
        <v>155</v>
      </c>
      <c r="E253" s="36" t="s">
        <v>703</v>
      </c>
      <c r="F253" s="37" t="s">
        <v>485</v>
      </c>
      <c r="G253" s="38">
        <v>100</v>
      </c>
      <c r="H253" s="39">
        <v>150</v>
      </c>
      <c r="I253" s="39">
        <f t="shared" si="8"/>
        <v>15000</v>
      </c>
      <c r="J253" s="37" t="s">
        <v>499</v>
      </c>
      <c r="K253" s="40" t="s">
        <v>140</v>
      </c>
      <c r="L253" s="41" t="s">
        <v>34</v>
      </c>
      <c r="M253" s="36" t="s">
        <v>154</v>
      </c>
      <c r="N253" s="37" t="s">
        <v>15</v>
      </c>
      <c r="O253" s="42" t="s">
        <v>516</v>
      </c>
      <c r="P253" s="43">
        <v>197853428027</v>
      </c>
      <c r="Q253" s="36" t="s">
        <v>17</v>
      </c>
      <c r="R253" s="44" t="s">
        <v>26</v>
      </c>
    </row>
    <row r="254" spans="2:18" s="3" customFormat="1" ht="290.25" customHeight="1" outlineLevel="2" thickBot="1" x14ac:dyDescent="0.3">
      <c r="B254" s="34"/>
      <c r="C254" s="35" t="s">
        <v>304</v>
      </c>
      <c r="D254" s="36" t="s">
        <v>155</v>
      </c>
      <c r="E254" s="36" t="s">
        <v>703</v>
      </c>
      <c r="F254" s="37" t="s">
        <v>4</v>
      </c>
      <c r="G254" s="38">
        <v>100</v>
      </c>
      <c r="H254" s="39">
        <v>125</v>
      </c>
      <c r="I254" s="39">
        <f t="shared" si="8"/>
        <v>12500</v>
      </c>
      <c r="J254" s="37" t="s">
        <v>213</v>
      </c>
      <c r="K254" s="40" t="s">
        <v>46</v>
      </c>
      <c r="L254" s="41" t="s">
        <v>29</v>
      </c>
      <c r="M254" s="36" t="s">
        <v>154</v>
      </c>
      <c r="N254" s="37" t="s">
        <v>24</v>
      </c>
      <c r="O254" s="42" t="s">
        <v>23</v>
      </c>
      <c r="P254" s="43">
        <v>196237511621</v>
      </c>
      <c r="Q254" s="36" t="s">
        <v>17</v>
      </c>
      <c r="R254" s="44" t="s">
        <v>16</v>
      </c>
    </row>
    <row r="255" spans="2:18" s="3" customFormat="1" ht="290.25" customHeight="1" outlineLevel="2" thickBot="1" x14ac:dyDescent="0.3">
      <c r="B255" s="34"/>
      <c r="C255" s="35" t="s">
        <v>314</v>
      </c>
      <c r="D255" s="36" t="s">
        <v>155</v>
      </c>
      <c r="E255" s="36" t="s">
        <v>703</v>
      </c>
      <c r="F255" s="37" t="s">
        <v>11</v>
      </c>
      <c r="G255" s="38">
        <v>95</v>
      </c>
      <c r="H255" s="39">
        <v>95</v>
      </c>
      <c r="I255" s="39">
        <f t="shared" si="8"/>
        <v>9025</v>
      </c>
      <c r="J255" s="37" t="s">
        <v>223</v>
      </c>
      <c r="K255" s="40" t="s">
        <v>43</v>
      </c>
      <c r="L255" s="41" t="s">
        <v>37</v>
      </c>
      <c r="M255" s="36" t="s">
        <v>154</v>
      </c>
      <c r="N255" s="37" t="s">
        <v>15</v>
      </c>
      <c r="O255" s="42" t="s">
        <v>18</v>
      </c>
      <c r="P255" s="43">
        <v>197853122277</v>
      </c>
      <c r="Q255" s="36" t="s">
        <v>17</v>
      </c>
      <c r="R255" s="44" t="s">
        <v>16</v>
      </c>
    </row>
    <row r="256" spans="2:18" s="3" customFormat="1" ht="290.25" customHeight="1" outlineLevel="2" thickBot="1" x14ac:dyDescent="0.3">
      <c r="B256" s="34"/>
      <c r="C256" s="35" t="s">
        <v>315</v>
      </c>
      <c r="D256" s="36" t="s">
        <v>155</v>
      </c>
      <c r="E256" s="36" t="s">
        <v>703</v>
      </c>
      <c r="F256" s="37" t="s">
        <v>11</v>
      </c>
      <c r="G256" s="38">
        <v>50</v>
      </c>
      <c r="H256" s="39">
        <v>95</v>
      </c>
      <c r="I256" s="39">
        <f t="shared" si="8"/>
        <v>4750</v>
      </c>
      <c r="J256" s="37" t="s">
        <v>224</v>
      </c>
      <c r="K256" s="40" t="s">
        <v>43</v>
      </c>
      <c r="L256" s="41" t="s">
        <v>30</v>
      </c>
      <c r="M256" s="36" t="s">
        <v>154</v>
      </c>
      <c r="N256" s="37" t="s">
        <v>15</v>
      </c>
      <c r="O256" s="42" t="s">
        <v>18</v>
      </c>
      <c r="P256" s="43">
        <v>197853122727</v>
      </c>
      <c r="Q256" s="36" t="s">
        <v>17</v>
      </c>
      <c r="R256" s="44" t="s">
        <v>16</v>
      </c>
    </row>
    <row r="257" spans="2:18" s="3" customFormat="1" ht="290.25" customHeight="1" outlineLevel="2" thickBot="1" x14ac:dyDescent="0.3">
      <c r="B257" s="34"/>
      <c r="C257" s="35" t="s">
        <v>672</v>
      </c>
      <c r="D257" s="36" t="s">
        <v>155</v>
      </c>
      <c r="E257" s="36" t="s">
        <v>703</v>
      </c>
      <c r="F257" s="37" t="s">
        <v>684</v>
      </c>
      <c r="G257" s="38">
        <v>96</v>
      </c>
      <c r="H257" s="39">
        <v>150</v>
      </c>
      <c r="I257" s="39">
        <f t="shared" si="8"/>
        <v>14400</v>
      </c>
      <c r="J257" s="37" t="s">
        <v>660</v>
      </c>
      <c r="K257" s="40" t="s">
        <v>104</v>
      </c>
      <c r="L257" s="41" t="s">
        <v>35</v>
      </c>
      <c r="M257" s="36" t="s">
        <v>154</v>
      </c>
      <c r="N257" s="37" t="s">
        <v>179</v>
      </c>
      <c r="O257" s="42"/>
      <c r="P257" s="43">
        <v>197853427396</v>
      </c>
      <c r="Q257" s="36" t="s">
        <v>646</v>
      </c>
      <c r="R257" s="44" t="s">
        <v>521</v>
      </c>
    </row>
    <row r="258" spans="2:18" s="3" customFormat="1" ht="141" customHeight="1" outlineLevel="2" x14ac:dyDescent="0.25">
      <c r="B258" s="96"/>
      <c r="C258" s="18" t="s">
        <v>515</v>
      </c>
      <c r="D258" s="88" t="s">
        <v>155</v>
      </c>
      <c r="E258" s="88" t="s">
        <v>703</v>
      </c>
      <c r="F258" s="88" t="s">
        <v>684</v>
      </c>
      <c r="G258" s="19">
        <v>96</v>
      </c>
      <c r="H258" s="20">
        <v>150</v>
      </c>
      <c r="I258" s="20">
        <f t="shared" si="8"/>
        <v>14400</v>
      </c>
      <c r="J258" s="88" t="s">
        <v>501</v>
      </c>
      <c r="K258" s="88" t="s">
        <v>104</v>
      </c>
      <c r="L258" s="88" t="s">
        <v>34</v>
      </c>
      <c r="M258" s="21" t="s">
        <v>154</v>
      </c>
      <c r="N258" s="88" t="s">
        <v>15</v>
      </c>
      <c r="O258" s="88"/>
      <c r="P258" s="22">
        <v>197853427419</v>
      </c>
      <c r="Q258" s="88" t="s">
        <v>17</v>
      </c>
      <c r="R258" s="94" t="s">
        <v>521</v>
      </c>
    </row>
    <row r="259" spans="2:18" s="3" customFormat="1" ht="141" customHeight="1" outlineLevel="2" thickBot="1" x14ac:dyDescent="0.3">
      <c r="B259" s="97"/>
      <c r="C259" s="29" t="s">
        <v>514</v>
      </c>
      <c r="D259" s="93" t="s">
        <v>155</v>
      </c>
      <c r="E259" s="93" t="s">
        <v>703</v>
      </c>
      <c r="F259" s="93" t="s">
        <v>684</v>
      </c>
      <c r="G259" s="30">
        <v>96</v>
      </c>
      <c r="H259" s="31">
        <v>150</v>
      </c>
      <c r="I259" s="31">
        <f t="shared" si="8"/>
        <v>14400</v>
      </c>
      <c r="J259" s="93" t="s">
        <v>500</v>
      </c>
      <c r="K259" s="93" t="s">
        <v>104</v>
      </c>
      <c r="L259" s="93" t="s">
        <v>34</v>
      </c>
      <c r="M259" s="32" t="s">
        <v>154</v>
      </c>
      <c r="N259" s="93" t="s">
        <v>15</v>
      </c>
      <c r="O259" s="93"/>
      <c r="P259" s="33">
        <v>197853432512</v>
      </c>
      <c r="Q259" s="93" t="s">
        <v>17</v>
      </c>
      <c r="R259" s="95" t="s">
        <v>521</v>
      </c>
    </row>
    <row r="260" spans="2:18" s="3" customFormat="1" ht="290.25" customHeight="1" outlineLevel="2" thickBot="1" x14ac:dyDescent="0.3">
      <c r="B260" s="34"/>
      <c r="C260" s="35" t="s">
        <v>588</v>
      </c>
      <c r="D260" s="36" t="s">
        <v>155</v>
      </c>
      <c r="E260" s="36" t="s">
        <v>703</v>
      </c>
      <c r="F260" s="37" t="s">
        <v>586</v>
      </c>
      <c r="G260" s="38">
        <v>172</v>
      </c>
      <c r="H260" s="39">
        <v>225</v>
      </c>
      <c r="I260" s="39">
        <f t="shared" si="8"/>
        <v>38700</v>
      </c>
      <c r="J260" s="37" t="s">
        <v>587</v>
      </c>
      <c r="K260" s="40" t="s">
        <v>130</v>
      </c>
      <c r="L260" s="41" t="s">
        <v>34</v>
      </c>
      <c r="M260" s="36" t="s">
        <v>154</v>
      </c>
      <c r="N260" s="37" t="s">
        <v>15</v>
      </c>
      <c r="O260" s="42" t="s">
        <v>199</v>
      </c>
      <c r="P260" s="43">
        <v>196237628435</v>
      </c>
      <c r="Q260" s="36" t="s">
        <v>17</v>
      </c>
      <c r="R260" s="44" t="s">
        <v>589</v>
      </c>
    </row>
    <row r="261" spans="2:18" s="3" customFormat="1" ht="290.25" customHeight="1" outlineLevel="2" thickBot="1" x14ac:dyDescent="0.3">
      <c r="B261" s="34"/>
      <c r="C261" s="35" t="s">
        <v>593</v>
      </c>
      <c r="D261" s="36" t="s">
        <v>155</v>
      </c>
      <c r="E261" s="36" t="s">
        <v>703</v>
      </c>
      <c r="F261" s="37" t="s">
        <v>586</v>
      </c>
      <c r="G261" s="38">
        <v>189</v>
      </c>
      <c r="H261" s="39">
        <v>225</v>
      </c>
      <c r="I261" s="39">
        <f t="shared" si="8"/>
        <v>42525</v>
      </c>
      <c r="J261" s="37" t="s">
        <v>592</v>
      </c>
      <c r="K261" s="40" t="s">
        <v>130</v>
      </c>
      <c r="L261" s="41" t="s">
        <v>28</v>
      </c>
      <c r="M261" s="36" t="s">
        <v>154</v>
      </c>
      <c r="N261" s="37" t="s">
        <v>15</v>
      </c>
      <c r="O261" s="42" t="s">
        <v>199</v>
      </c>
      <c r="P261" s="43">
        <v>196237628466</v>
      </c>
      <c r="Q261" s="36" t="s">
        <v>17</v>
      </c>
      <c r="R261" s="44" t="s">
        <v>589</v>
      </c>
    </row>
    <row r="262" spans="2:18" s="3" customFormat="1" ht="206.25" customHeight="1" outlineLevel="2" thickBot="1" x14ac:dyDescent="0.3">
      <c r="B262" s="34"/>
      <c r="C262" s="35" t="s">
        <v>591</v>
      </c>
      <c r="D262" s="36" t="s">
        <v>155</v>
      </c>
      <c r="E262" s="36" t="s">
        <v>703</v>
      </c>
      <c r="F262" s="37" t="s">
        <v>586</v>
      </c>
      <c r="G262" s="38">
        <v>170</v>
      </c>
      <c r="H262" s="39">
        <v>225</v>
      </c>
      <c r="I262" s="39">
        <f t="shared" si="8"/>
        <v>38250</v>
      </c>
      <c r="J262" s="37" t="s">
        <v>590</v>
      </c>
      <c r="K262" s="40" t="s">
        <v>130</v>
      </c>
      <c r="L262" s="41" t="s">
        <v>33</v>
      </c>
      <c r="M262" s="36" t="s">
        <v>154</v>
      </c>
      <c r="N262" s="37" t="s">
        <v>15</v>
      </c>
      <c r="O262" s="42" t="s">
        <v>199</v>
      </c>
      <c r="P262" s="43">
        <v>196237628459</v>
      </c>
      <c r="Q262" s="36" t="s">
        <v>17</v>
      </c>
      <c r="R262" s="44" t="s">
        <v>589</v>
      </c>
    </row>
    <row r="263" spans="2:18" s="3" customFormat="1" ht="180.75" customHeight="1" outlineLevel="2" thickBot="1" x14ac:dyDescent="0.3">
      <c r="B263" s="34"/>
      <c r="C263" s="35" t="s">
        <v>595</v>
      </c>
      <c r="D263" s="36" t="s">
        <v>155</v>
      </c>
      <c r="E263" s="36" t="s">
        <v>703</v>
      </c>
      <c r="F263" s="37" t="s">
        <v>586</v>
      </c>
      <c r="G263" s="38">
        <v>171</v>
      </c>
      <c r="H263" s="39">
        <v>225</v>
      </c>
      <c r="I263" s="39">
        <f t="shared" si="8"/>
        <v>38475</v>
      </c>
      <c r="J263" s="37" t="s">
        <v>594</v>
      </c>
      <c r="K263" s="40" t="s">
        <v>130</v>
      </c>
      <c r="L263" s="41" t="s">
        <v>34</v>
      </c>
      <c r="M263" s="36" t="s">
        <v>154</v>
      </c>
      <c r="N263" s="37" t="s">
        <v>15</v>
      </c>
      <c r="O263" s="42" t="s">
        <v>199</v>
      </c>
      <c r="P263" s="43">
        <v>196237634436</v>
      </c>
      <c r="Q263" s="36" t="s">
        <v>17</v>
      </c>
      <c r="R263" s="44" t="s">
        <v>589</v>
      </c>
    </row>
    <row r="264" spans="2:18" s="3" customFormat="1" ht="183" customHeight="1" outlineLevel="2" x14ac:dyDescent="0.25">
      <c r="B264" s="96"/>
      <c r="C264" s="18" t="s">
        <v>515</v>
      </c>
      <c r="D264" s="88" t="s">
        <v>155</v>
      </c>
      <c r="E264" s="88" t="s">
        <v>703</v>
      </c>
      <c r="F264" s="88" t="s">
        <v>486</v>
      </c>
      <c r="G264" s="19">
        <v>4</v>
      </c>
      <c r="H264" s="20">
        <v>150</v>
      </c>
      <c r="I264" s="20">
        <f t="shared" si="8"/>
        <v>600</v>
      </c>
      <c r="J264" s="88" t="s">
        <v>501</v>
      </c>
      <c r="K264" s="88" t="s">
        <v>104</v>
      </c>
      <c r="L264" s="88" t="s">
        <v>34</v>
      </c>
      <c r="M264" s="21" t="s">
        <v>154</v>
      </c>
      <c r="N264" s="88" t="s">
        <v>15</v>
      </c>
      <c r="O264" s="88" t="s">
        <v>194</v>
      </c>
      <c r="P264" s="22">
        <v>197853427419</v>
      </c>
      <c r="Q264" s="88" t="s">
        <v>17</v>
      </c>
      <c r="R264" s="94" t="s">
        <v>521</v>
      </c>
    </row>
    <row r="265" spans="2:18" s="3" customFormat="1" ht="183" customHeight="1" outlineLevel="2" thickBot="1" x14ac:dyDescent="0.3">
      <c r="B265" s="97"/>
      <c r="C265" s="24" t="s">
        <v>514</v>
      </c>
      <c r="D265" s="89" t="s">
        <v>155</v>
      </c>
      <c r="E265" s="89" t="s">
        <v>703</v>
      </c>
      <c r="F265" s="89" t="s">
        <v>486</v>
      </c>
      <c r="G265" s="25">
        <v>13</v>
      </c>
      <c r="H265" s="26">
        <v>150</v>
      </c>
      <c r="I265" s="26">
        <f t="shared" si="8"/>
        <v>1950</v>
      </c>
      <c r="J265" s="89" t="s">
        <v>500</v>
      </c>
      <c r="K265" s="89" t="s">
        <v>104</v>
      </c>
      <c r="L265" s="89" t="s">
        <v>34</v>
      </c>
      <c r="M265" s="27" t="s">
        <v>154</v>
      </c>
      <c r="N265" s="89" t="s">
        <v>15</v>
      </c>
      <c r="O265" s="89" t="s">
        <v>194</v>
      </c>
      <c r="P265" s="28">
        <v>197853432512</v>
      </c>
      <c r="Q265" s="89" t="s">
        <v>17</v>
      </c>
      <c r="R265" s="98" t="s">
        <v>521</v>
      </c>
    </row>
    <row r="266" spans="2:18" s="64" customFormat="1" ht="27.75" customHeight="1" outlineLevel="1" thickBot="1" x14ac:dyDescent="0.3">
      <c r="B266" s="66"/>
      <c r="C266" s="67"/>
      <c r="D266" s="67"/>
      <c r="E266" s="67" t="s">
        <v>715</v>
      </c>
      <c r="F266" s="68"/>
      <c r="G266" s="76">
        <f>SUBTOTAL(9,G247:G265)</f>
        <v>1748</v>
      </c>
      <c r="H266" s="77">
        <f>I266/G266</f>
        <v>174.41361556064072</v>
      </c>
      <c r="I266" s="78">
        <f>SUBTOTAL(9,I247:I265)</f>
        <v>304875</v>
      </c>
      <c r="J266" s="72"/>
      <c r="K266" s="73"/>
      <c r="L266" s="74"/>
      <c r="M266" s="74"/>
      <c r="N266" s="74"/>
      <c r="O266" s="74"/>
      <c r="P266" s="73"/>
      <c r="Q266" s="74"/>
      <c r="R266" s="75"/>
    </row>
    <row r="267" spans="2:18" s="3" customFormat="1" ht="36" customHeight="1" thickBot="1" x14ac:dyDescent="0.3">
      <c r="B267" s="90" t="s">
        <v>708</v>
      </c>
      <c r="C267" s="91"/>
      <c r="D267" s="91"/>
      <c r="E267" s="91"/>
      <c r="F267" s="92"/>
      <c r="G267" s="61">
        <f>SUBTOTAL(9,G3:G265)</f>
        <v>7405</v>
      </c>
      <c r="H267" s="15">
        <f>I267/G267</f>
        <v>277.62849426063468</v>
      </c>
      <c r="I267" s="14">
        <f>SUBTOTAL(9,I3:I265)</f>
        <v>2055839</v>
      </c>
      <c r="J267" s="79"/>
      <c r="K267" s="80"/>
      <c r="L267" s="80"/>
      <c r="M267" s="81"/>
      <c r="N267" s="80"/>
      <c r="O267" s="80"/>
      <c r="P267" s="82"/>
      <c r="Q267" s="80"/>
      <c r="R267" s="83"/>
    </row>
    <row r="272" spans="2:18" ht="15.75" thickBot="1" x14ac:dyDescent="0.3"/>
    <row r="273" spans="5:9" ht="26.25" thickBot="1" x14ac:dyDescent="0.3">
      <c r="E273" s="86" t="s">
        <v>710</v>
      </c>
      <c r="F273" s="87"/>
      <c r="G273" s="84">
        <v>40</v>
      </c>
      <c r="H273" s="77">
        <v>95</v>
      </c>
      <c r="I273" s="85">
        <v>3800</v>
      </c>
    </row>
    <row r="274" spans="5:9" ht="26.25" thickBot="1" x14ac:dyDescent="0.3">
      <c r="E274" s="86" t="s">
        <v>711</v>
      </c>
      <c r="F274" s="87"/>
      <c r="G274" s="84">
        <v>66</v>
      </c>
      <c r="H274" s="77">
        <v>282.27272727272725</v>
      </c>
      <c r="I274" s="85">
        <v>18630</v>
      </c>
    </row>
    <row r="275" spans="5:9" ht="26.25" thickBot="1" x14ac:dyDescent="0.3">
      <c r="E275" s="86" t="s">
        <v>712</v>
      </c>
      <c r="F275" s="87"/>
      <c r="G275" s="84">
        <v>3666</v>
      </c>
      <c r="H275" s="77">
        <v>345.79623567921442</v>
      </c>
      <c r="I275" s="85">
        <v>1267689</v>
      </c>
    </row>
    <row r="276" spans="5:9" ht="26.25" thickBot="1" x14ac:dyDescent="0.3">
      <c r="E276" s="86" t="s">
        <v>713</v>
      </c>
      <c r="F276" s="87"/>
      <c r="G276" s="84">
        <v>520</v>
      </c>
      <c r="H276" s="77">
        <v>132.98076923076923</v>
      </c>
      <c r="I276" s="85">
        <v>69150</v>
      </c>
    </row>
    <row r="277" spans="5:9" ht="26.25" thickBot="1" x14ac:dyDescent="0.3">
      <c r="E277" s="86" t="s">
        <v>714</v>
      </c>
      <c r="F277" s="87"/>
      <c r="G277" s="84">
        <v>1365</v>
      </c>
      <c r="H277" s="77">
        <v>286.95604395604397</v>
      </c>
      <c r="I277" s="85">
        <v>391695</v>
      </c>
    </row>
    <row r="278" spans="5:9" ht="26.25" thickBot="1" x14ac:dyDescent="0.3">
      <c r="E278" s="86" t="s">
        <v>715</v>
      </c>
      <c r="F278" s="87"/>
      <c r="G278" s="84">
        <v>1748</v>
      </c>
      <c r="H278" s="77">
        <v>174.41361556064072</v>
      </c>
      <c r="I278" s="85">
        <v>304875</v>
      </c>
    </row>
    <row r="279" spans="5:9" ht="27.75" thickBot="1" x14ac:dyDescent="0.3">
      <c r="G279" s="61">
        <v>7405</v>
      </c>
      <c r="H279" s="15">
        <v>277.62849426063468</v>
      </c>
      <c r="I279" s="14">
        <v>2055839</v>
      </c>
    </row>
  </sheetData>
  <sortState ref="B3:R265">
    <sortCondition ref="E3:E265"/>
    <sortCondition ref="F3:F265"/>
    <sortCondition ref="J3:J265"/>
    <sortCondition ref="C3:C265"/>
  </sortState>
  <mergeCells count="409">
    <mergeCell ref="B5:B8"/>
    <mergeCell ref="B9:B12"/>
    <mergeCell ref="D9:D12"/>
    <mergeCell ref="E9:E12"/>
    <mergeCell ref="F9:F12"/>
    <mergeCell ref="J9:J12"/>
    <mergeCell ref="D5:D8"/>
    <mergeCell ref="E5:E8"/>
    <mergeCell ref="O9:O12"/>
    <mergeCell ref="Q9:Q12"/>
    <mergeCell ref="R9:R12"/>
    <mergeCell ref="N5:N8"/>
    <mergeCell ref="O5:O8"/>
    <mergeCell ref="Q5:Q8"/>
    <mergeCell ref="R5:R8"/>
    <mergeCell ref="F5:F8"/>
    <mergeCell ref="J5:J8"/>
    <mergeCell ref="K5:K8"/>
    <mergeCell ref="L5:L8"/>
    <mergeCell ref="K9:K12"/>
    <mergeCell ref="L9:L12"/>
    <mergeCell ref="N9:N12"/>
    <mergeCell ref="K13:K17"/>
    <mergeCell ref="B18:B19"/>
    <mergeCell ref="D18:D19"/>
    <mergeCell ref="E18:E19"/>
    <mergeCell ref="F18:F19"/>
    <mergeCell ref="J18:J19"/>
    <mergeCell ref="R13:R17"/>
    <mergeCell ref="K18:K19"/>
    <mergeCell ref="L18:L19"/>
    <mergeCell ref="O18:O19"/>
    <mergeCell ref="N18:N19"/>
    <mergeCell ref="K20:K21"/>
    <mergeCell ref="B13:B17"/>
    <mergeCell ref="D13:D17"/>
    <mergeCell ref="E13:E17"/>
    <mergeCell ref="F13:F17"/>
    <mergeCell ref="Q18:Q19"/>
    <mergeCell ref="R18:R19"/>
    <mergeCell ref="L13:L17"/>
    <mergeCell ref="N13:N17"/>
    <mergeCell ref="O13:O17"/>
    <mergeCell ref="Q13:Q17"/>
    <mergeCell ref="J13:J17"/>
    <mergeCell ref="O22:O24"/>
    <mergeCell ref="Q22:Q24"/>
    <mergeCell ref="R22:R24"/>
    <mergeCell ref="L20:L21"/>
    <mergeCell ref="N20:N21"/>
    <mergeCell ref="O20:O21"/>
    <mergeCell ref="Q20:Q21"/>
    <mergeCell ref="R20:R21"/>
    <mergeCell ref="B22:B24"/>
    <mergeCell ref="E22:E24"/>
    <mergeCell ref="F22:F24"/>
    <mergeCell ref="J22:J24"/>
    <mergeCell ref="B20:B21"/>
    <mergeCell ref="D20:D21"/>
    <mergeCell ref="E20:E21"/>
    <mergeCell ref="F20:F21"/>
    <mergeCell ref="J20:J21"/>
    <mergeCell ref="K22:K24"/>
    <mergeCell ref="L22:L24"/>
    <mergeCell ref="N22:N24"/>
    <mergeCell ref="K30:K31"/>
    <mergeCell ref="B32:B36"/>
    <mergeCell ref="D32:D36"/>
    <mergeCell ref="E32:E36"/>
    <mergeCell ref="F32:F36"/>
    <mergeCell ref="J32:J36"/>
    <mergeCell ref="B30:B31"/>
    <mergeCell ref="D30:D31"/>
    <mergeCell ref="E30:E31"/>
    <mergeCell ref="F30:F31"/>
    <mergeCell ref="Q32:Q36"/>
    <mergeCell ref="R32:R36"/>
    <mergeCell ref="L30:L31"/>
    <mergeCell ref="N30:N31"/>
    <mergeCell ref="O30:O31"/>
    <mergeCell ref="Q30:Q31"/>
    <mergeCell ref="J30:J31"/>
    <mergeCell ref="R30:R31"/>
    <mergeCell ref="K32:K36"/>
    <mergeCell ref="L32:L36"/>
    <mergeCell ref="N32:N36"/>
    <mergeCell ref="O32:O36"/>
    <mergeCell ref="L42:L44"/>
    <mergeCell ref="Q38:Q40"/>
    <mergeCell ref="R38:R40"/>
    <mergeCell ref="R42:R44"/>
    <mergeCell ref="Q42:Q44"/>
    <mergeCell ref="F42:F44"/>
    <mergeCell ref="J42:J44"/>
    <mergeCell ref="N38:N40"/>
    <mergeCell ref="O38:O40"/>
    <mergeCell ref="B38:B40"/>
    <mergeCell ref="E38:E40"/>
    <mergeCell ref="F38:F40"/>
    <mergeCell ref="J38:J40"/>
    <mergeCell ref="K38:K40"/>
    <mergeCell ref="L38:L40"/>
    <mergeCell ref="K42:K44"/>
    <mergeCell ref="B128:B129"/>
    <mergeCell ref="D128:D129"/>
    <mergeCell ref="E128:E129"/>
    <mergeCell ref="F128:F129"/>
    <mergeCell ref="Q126:Q127"/>
    <mergeCell ref="L126:L127"/>
    <mergeCell ref="N126:N127"/>
    <mergeCell ref="O126:O127"/>
    <mergeCell ref="J128:J129"/>
    <mergeCell ref="N42:N44"/>
    <mergeCell ref="O42:O44"/>
    <mergeCell ref="K128:K129"/>
    <mergeCell ref="L128:L129"/>
    <mergeCell ref="N128:N129"/>
    <mergeCell ref="O128:O129"/>
    <mergeCell ref="B126:B127"/>
    <mergeCell ref="D126:D127"/>
    <mergeCell ref="E126:E127"/>
    <mergeCell ref="F126:F127"/>
    <mergeCell ref="J126:J127"/>
    <mergeCell ref="K126:K127"/>
    <mergeCell ref="B42:B44"/>
    <mergeCell ref="E42:E44"/>
    <mergeCell ref="R126:R127"/>
    <mergeCell ref="N130:N132"/>
    <mergeCell ref="O130:O132"/>
    <mergeCell ref="Q130:Q132"/>
    <mergeCell ref="R130:R132"/>
    <mergeCell ref="R128:R129"/>
    <mergeCell ref="K133:K135"/>
    <mergeCell ref="L133:L135"/>
    <mergeCell ref="B130:B132"/>
    <mergeCell ref="E130:E132"/>
    <mergeCell ref="F130:F132"/>
    <mergeCell ref="J130:J132"/>
    <mergeCell ref="K130:K132"/>
    <mergeCell ref="L130:L132"/>
    <mergeCell ref="Q128:Q129"/>
    <mergeCell ref="B133:B135"/>
    <mergeCell ref="E133:E135"/>
    <mergeCell ref="F133:F135"/>
    <mergeCell ref="J138:J144"/>
    <mergeCell ref="N133:N135"/>
    <mergeCell ref="J133:J135"/>
    <mergeCell ref="B138:B144"/>
    <mergeCell ref="D138:D144"/>
    <mergeCell ref="E138:E144"/>
    <mergeCell ref="L136:L137"/>
    <mergeCell ref="N136:N137"/>
    <mergeCell ref="B136:B137"/>
    <mergeCell ref="D136:D137"/>
    <mergeCell ref="E136:E137"/>
    <mergeCell ref="F136:F137"/>
    <mergeCell ref="J136:J137"/>
    <mergeCell ref="O145:O149"/>
    <mergeCell ref="Q145:Q149"/>
    <mergeCell ref="R145:R149"/>
    <mergeCell ref="L150:L154"/>
    <mergeCell ref="N150:N154"/>
    <mergeCell ref="O150:O154"/>
    <mergeCell ref="O133:O135"/>
    <mergeCell ref="Q133:Q135"/>
    <mergeCell ref="K138:K144"/>
    <mergeCell ref="L138:L144"/>
    <mergeCell ref="N138:N144"/>
    <mergeCell ref="O138:O144"/>
    <mergeCell ref="Q138:Q144"/>
    <mergeCell ref="K136:K137"/>
    <mergeCell ref="R138:R144"/>
    <mergeCell ref="O136:O137"/>
    <mergeCell ref="R133:R135"/>
    <mergeCell ref="B155:B164"/>
    <mergeCell ref="D155:D164"/>
    <mergeCell ref="E155:E164"/>
    <mergeCell ref="F155:F164"/>
    <mergeCell ref="J155:J164"/>
    <mergeCell ref="Q136:Q137"/>
    <mergeCell ref="R136:R137"/>
    <mergeCell ref="B150:B154"/>
    <mergeCell ref="D150:D154"/>
    <mergeCell ref="E150:E154"/>
    <mergeCell ref="F150:F154"/>
    <mergeCell ref="J150:J154"/>
    <mergeCell ref="B145:B149"/>
    <mergeCell ref="D145:D149"/>
    <mergeCell ref="Q150:Q154"/>
    <mergeCell ref="E145:E149"/>
    <mergeCell ref="F145:F149"/>
    <mergeCell ref="J145:J149"/>
    <mergeCell ref="K150:K154"/>
    <mergeCell ref="K145:K149"/>
    <mergeCell ref="F138:F144"/>
    <mergeCell ref="R150:R154"/>
    <mergeCell ref="L145:L149"/>
    <mergeCell ref="N145:N149"/>
    <mergeCell ref="O165:O166"/>
    <mergeCell ref="Q165:Q166"/>
    <mergeCell ref="R165:R166"/>
    <mergeCell ref="L155:L164"/>
    <mergeCell ref="N155:N164"/>
    <mergeCell ref="O155:O164"/>
    <mergeCell ref="Q155:Q164"/>
    <mergeCell ref="R155:R164"/>
    <mergeCell ref="K155:K164"/>
    <mergeCell ref="K165:K166"/>
    <mergeCell ref="L165:L166"/>
    <mergeCell ref="N165:N166"/>
    <mergeCell ref="K167:K173"/>
    <mergeCell ref="B174:B182"/>
    <mergeCell ref="D174:D182"/>
    <mergeCell ref="E174:E182"/>
    <mergeCell ref="F174:F182"/>
    <mergeCell ref="J174:J182"/>
    <mergeCell ref="B165:B166"/>
    <mergeCell ref="D165:D166"/>
    <mergeCell ref="E165:E166"/>
    <mergeCell ref="F165:F166"/>
    <mergeCell ref="J165:J166"/>
    <mergeCell ref="R167:R173"/>
    <mergeCell ref="K174:K182"/>
    <mergeCell ref="L174:L182"/>
    <mergeCell ref="N174:N182"/>
    <mergeCell ref="O174:O182"/>
    <mergeCell ref="R183:R189"/>
    <mergeCell ref="Q183:Q189"/>
    <mergeCell ref="B167:B173"/>
    <mergeCell ref="D167:D173"/>
    <mergeCell ref="E167:E173"/>
    <mergeCell ref="F167:F173"/>
    <mergeCell ref="Q174:Q182"/>
    <mergeCell ref="R174:R182"/>
    <mergeCell ref="L167:L173"/>
    <mergeCell ref="N167:N173"/>
    <mergeCell ref="O167:O173"/>
    <mergeCell ref="Q167:Q173"/>
    <mergeCell ref="J167:J173"/>
    <mergeCell ref="J194:J197"/>
    <mergeCell ref="L183:L189"/>
    <mergeCell ref="N183:N189"/>
    <mergeCell ref="O183:O189"/>
    <mergeCell ref="J183:J189"/>
    <mergeCell ref="B194:B197"/>
    <mergeCell ref="D194:D197"/>
    <mergeCell ref="E194:E197"/>
    <mergeCell ref="F194:F197"/>
    <mergeCell ref="K194:K197"/>
    <mergeCell ref="L194:L197"/>
    <mergeCell ref="N194:N197"/>
    <mergeCell ref="O194:O197"/>
    <mergeCell ref="K183:K189"/>
    <mergeCell ref="B190:B193"/>
    <mergeCell ref="D190:D193"/>
    <mergeCell ref="E190:E193"/>
    <mergeCell ref="F190:F193"/>
    <mergeCell ref="J190:J193"/>
    <mergeCell ref="B183:B189"/>
    <mergeCell ref="D183:D189"/>
    <mergeCell ref="E183:E189"/>
    <mergeCell ref="F183:F189"/>
    <mergeCell ref="J198:J201"/>
    <mergeCell ref="B202:B205"/>
    <mergeCell ref="D202:D205"/>
    <mergeCell ref="E202:E205"/>
    <mergeCell ref="F202:F205"/>
    <mergeCell ref="Q202:Q205"/>
    <mergeCell ref="R202:R205"/>
    <mergeCell ref="L198:L201"/>
    <mergeCell ref="N198:N201"/>
    <mergeCell ref="K202:K205"/>
    <mergeCell ref="L202:L205"/>
    <mergeCell ref="N202:N205"/>
    <mergeCell ref="O202:O205"/>
    <mergeCell ref="R198:R201"/>
    <mergeCell ref="R215:R220"/>
    <mergeCell ref="L206:L214"/>
    <mergeCell ref="N206:N214"/>
    <mergeCell ref="O206:O214"/>
    <mergeCell ref="Q206:Q214"/>
    <mergeCell ref="R206:R214"/>
    <mergeCell ref="R194:R197"/>
    <mergeCell ref="K190:K193"/>
    <mergeCell ref="L190:L193"/>
    <mergeCell ref="N190:N193"/>
    <mergeCell ref="Q190:Q193"/>
    <mergeCell ref="R190:R193"/>
    <mergeCell ref="Q194:Q197"/>
    <mergeCell ref="B215:B220"/>
    <mergeCell ref="D215:D220"/>
    <mergeCell ref="E215:E220"/>
    <mergeCell ref="F215:F220"/>
    <mergeCell ref="O198:O201"/>
    <mergeCell ref="Q198:Q201"/>
    <mergeCell ref="K198:K201"/>
    <mergeCell ref="K206:K214"/>
    <mergeCell ref="K215:K220"/>
    <mergeCell ref="L215:L220"/>
    <mergeCell ref="N215:N220"/>
    <mergeCell ref="O215:O220"/>
    <mergeCell ref="J215:J220"/>
    <mergeCell ref="B206:B214"/>
    <mergeCell ref="D206:D214"/>
    <mergeCell ref="E206:E214"/>
    <mergeCell ref="F206:F214"/>
    <mergeCell ref="J206:J214"/>
    <mergeCell ref="Q215:Q220"/>
    <mergeCell ref="J202:J205"/>
    <mergeCell ref="B198:B201"/>
    <mergeCell ref="D198:D201"/>
    <mergeCell ref="E198:E201"/>
    <mergeCell ref="F198:F201"/>
    <mergeCell ref="K226:K228"/>
    <mergeCell ref="K221:K224"/>
    <mergeCell ref="J229:J231"/>
    <mergeCell ref="K229:K231"/>
    <mergeCell ref="R226:R228"/>
    <mergeCell ref="L221:L224"/>
    <mergeCell ref="N221:N224"/>
    <mergeCell ref="O221:O224"/>
    <mergeCell ref="Q221:Q224"/>
    <mergeCell ref="R221:R224"/>
    <mergeCell ref="L226:L228"/>
    <mergeCell ref="N226:N228"/>
    <mergeCell ref="O226:O228"/>
    <mergeCell ref="Q226:Q228"/>
    <mergeCell ref="B226:B228"/>
    <mergeCell ref="D226:D228"/>
    <mergeCell ref="E226:E228"/>
    <mergeCell ref="F226:F228"/>
    <mergeCell ref="J226:J228"/>
    <mergeCell ref="B221:B224"/>
    <mergeCell ref="D221:D224"/>
    <mergeCell ref="E221:E224"/>
    <mergeCell ref="F221:F224"/>
    <mergeCell ref="J221:J224"/>
    <mergeCell ref="L229:L231"/>
    <mergeCell ref="N229:N231"/>
    <mergeCell ref="O229:O231"/>
    <mergeCell ref="Q229:Q231"/>
    <mergeCell ref="R229:R231"/>
    <mergeCell ref="B232:B236"/>
    <mergeCell ref="D232:D236"/>
    <mergeCell ref="E232:E236"/>
    <mergeCell ref="F232:F236"/>
    <mergeCell ref="J232:J236"/>
    <mergeCell ref="B229:B231"/>
    <mergeCell ref="D229:D231"/>
    <mergeCell ref="E229:E231"/>
    <mergeCell ref="F229:F231"/>
    <mergeCell ref="N232:N236"/>
    <mergeCell ref="R237:R241"/>
    <mergeCell ref="B242:B245"/>
    <mergeCell ref="D242:D245"/>
    <mergeCell ref="E242:E245"/>
    <mergeCell ref="F242:F245"/>
    <mergeCell ref="B237:B241"/>
    <mergeCell ref="O232:O236"/>
    <mergeCell ref="Q232:Q236"/>
    <mergeCell ref="R232:R236"/>
    <mergeCell ref="B1:I1"/>
    <mergeCell ref="J242:J245"/>
    <mergeCell ref="K242:K245"/>
    <mergeCell ref="L242:L245"/>
    <mergeCell ref="N242:N245"/>
    <mergeCell ref="R242:R245"/>
    <mergeCell ref="B258:B259"/>
    <mergeCell ref="D258:D259"/>
    <mergeCell ref="E258:E259"/>
    <mergeCell ref="F258:F259"/>
    <mergeCell ref="J258:J259"/>
    <mergeCell ref="D237:D241"/>
    <mergeCell ref="E237:E241"/>
    <mergeCell ref="F237:F241"/>
    <mergeCell ref="J237:J241"/>
    <mergeCell ref="O242:O245"/>
    <mergeCell ref="Q242:Q245"/>
    <mergeCell ref="L237:L241"/>
    <mergeCell ref="N237:N241"/>
    <mergeCell ref="O237:O241"/>
    <mergeCell ref="Q237:Q241"/>
    <mergeCell ref="K237:K241"/>
    <mergeCell ref="K232:K236"/>
    <mergeCell ref="L232:L236"/>
    <mergeCell ref="Q258:Q259"/>
    <mergeCell ref="R258:R259"/>
    <mergeCell ref="B264:B265"/>
    <mergeCell ref="D264:D265"/>
    <mergeCell ref="E264:E265"/>
    <mergeCell ref="F264:F265"/>
    <mergeCell ref="J264:J265"/>
    <mergeCell ref="K258:K259"/>
    <mergeCell ref="L258:L259"/>
    <mergeCell ref="N258:N259"/>
    <mergeCell ref="O258:O259"/>
    <mergeCell ref="R264:R265"/>
    <mergeCell ref="E276:F276"/>
    <mergeCell ref="E277:F277"/>
    <mergeCell ref="E278:F278"/>
    <mergeCell ref="O264:O265"/>
    <mergeCell ref="Q264:Q265"/>
    <mergeCell ref="K264:K265"/>
    <mergeCell ref="L264:L265"/>
    <mergeCell ref="N264:N265"/>
    <mergeCell ref="E273:F273"/>
    <mergeCell ref="E274:F274"/>
    <mergeCell ref="E275:F275"/>
    <mergeCell ref="B267:F267"/>
  </mergeCells>
  <phoneticPr fontId="0" type="noConversion"/>
  <pageMargins left="0.19685039370078741" right="0.19685039370078741" top="0.39370078740157483" bottom="0.39370078740157483" header="0" footer="0"/>
  <pageSetup paperSize="9" scale="38" fitToHeight="1000" orientation="landscape" verticalDpi="0" r:id="rId1"/>
  <headerFooter scaleWithDoc="0" alignWithMargins="0">
    <oddHeader>&amp;A</oddHeader>
    <oddFooter>Page &amp;P de &amp;N</oddFooter>
  </headerFooter>
  <rowBreaks count="5" manualBreakCount="5">
    <brk id="132" max="16383" man="1"/>
    <brk id="149" max="16383" man="1"/>
    <brk id="173" max="16383" man="1"/>
    <brk id="197" max="16383" man="1"/>
    <brk id="2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MICHAEL   KORS   SWITZERLAND </vt:lpstr>
      <vt:lpstr>'MICHAEL   KORS   SWITZERLAND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2026-03-26T12:01:16Z</cp:lastPrinted>
  <dcterms:created xsi:type="dcterms:W3CDTF">2015-06-05T18:17:20Z</dcterms:created>
  <dcterms:modified xsi:type="dcterms:W3CDTF">2026-03-27T10:23:42Z</dcterms:modified>
  <cp:category/>
  <cp:contentStatus/>
</cp:coreProperties>
</file>